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000815\Downloads\"/>
    </mc:Choice>
  </mc:AlternateContent>
  <xr:revisionPtr revIDLastSave="0" documentId="13_ncr:1_{4F1D466F-1BDF-4634-993C-6AE25CE3961D}" xr6:coauthVersionLast="47" xr6:coauthVersionMax="47" xr10:uidLastSave="{00000000-0000-0000-0000-000000000000}"/>
  <bookViews>
    <workbookView xWindow="-19320" yWindow="-120" windowWidth="19440" windowHeight="14880" xr2:uid="{B005913D-AB54-406D-9B46-3CC547C18B41}"/>
  </bookViews>
  <sheets>
    <sheet name="サービス初回(0m)" sheetId="1" r:id="rId1"/>
    <sheet name="サービス最終回(3m)" sheetId="7" r:id="rId2"/>
    <sheet name="終了後3か月(6m)" sheetId="8" r:id="rId3"/>
    <sheet name="集計" sheetId="9" r:id="rId4"/>
  </sheets>
  <definedNames>
    <definedName name="_xlnm.Print_Area" localSheetId="1">'サービス最終回(3m)'!$A$1:$N$161</definedName>
    <definedName name="_xlnm.Print_Area" localSheetId="0">'サービス初回(0m)'!$A$1:$N$161</definedName>
    <definedName name="_xlnm.Print_Area" localSheetId="2">'終了後3か月(6m)'!$A$1:$N$161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 l="1"/>
  <c r="D4" i="9"/>
  <c r="D3" i="9"/>
  <c r="D2" i="9"/>
  <c r="C5" i="9"/>
  <c r="C4" i="9"/>
  <c r="C3" i="9"/>
  <c r="C2" i="9"/>
  <c r="C6" i="9"/>
  <c r="D6" i="9"/>
  <c r="B2" i="9"/>
  <c r="B5" i="9"/>
  <c r="B4" i="9"/>
  <c r="B3" i="9"/>
  <c r="B6" i="9"/>
  <c r="K145" i="8" l="1"/>
  <c r="H146" i="8" s="1"/>
  <c r="C151" i="8" s="1"/>
  <c r="J145" i="8"/>
  <c r="I145" i="8"/>
  <c r="H145" i="8"/>
  <c r="F145" i="8"/>
  <c r="C145" i="8"/>
  <c r="C97" i="8"/>
  <c r="G145" i="8" s="1"/>
  <c r="F146" i="8" s="1"/>
  <c r="C150" i="8" s="1"/>
  <c r="B97" i="8"/>
  <c r="C74" i="8"/>
  <c r="B74" i="8"/>
  <c r="C51" i="8"/>
  <c r="E145" i="8" s="1"/>
  <c r="C43" i="8"/>
  <c r="D145" i="8" s="1"/>
  <c r="B43" i="8"/>
  <c r="C23" i="8"/>
  <c r="C13" i="8"/>
  <c r="B145" i="8" s="1"/>
  <c r="B146" i="8" s="1"/>
  <c r="C149" i="8" s="1"/>
  <c r="C152" i="8" s="1"/>
  <c r="K3" i="8" a="1"/>
  <c r="K3" i="8" s="1"/>
  <c r="D1" i="9" s="1"/>
  <c r="K145" i="7"/>
  <c r="J145" i="7"/>
  <c r="I145" i="7"/>
  <c r="H146" i="7" s="1"/>
  <c r="C151" i="7" s="1"/>
  <c r="H145" i="7"/>
  <c r="F145" i="7"/>
  <c r="C145" i="7"/>
  <c r="C97" i="7"/>
  <c r="G145" i="7" s="1"/>
  <c r="F146" i="7" s="1"/>
  <c r="C150" i="7" s="1"/>
  <c r="B97" i="7"/>
  <c r="C74" i="7"/>
  <c r="B74" i="7"/>
  <c r="C51" i="7"/>
  <c r="E145" i="7" s="1"/>
  <c r="C43" i="7"/>
  <c r="D145" i="7" s="1"/>
  <c r="B43" i="7"/>
  <c r="C23" i="7"/>
  <c r="C13" i="7"/>
  <c r="B145" i="7" s="1"/>
  <c r="B146" i="7" s="1"/>
  <c r="C149" i="7" s="1"/>
  <c r="K3" i="7" a="1"/>
  <c r="K3" i="7" s="1"/>
  <c r="C1" i="9" s="1"/>
  <c r="C74" i="1"/>
  <c r="C13" i="1"/>
  <c r="B145" i="1" s="1"/>
  <c r="K3" i="1" a="1"/>
  <c r="K3" i="1" s="1"/>
  <c r="K145" i="1"/>
  <c r="J145" i="1"/>
  <c r="I145" i="1"/>
  <c r="H145" i="1"/>
  <c r="B97" i="1"/>
  <c r="B74" i="1"/>
  <c r="B43" i="1"/>
  <c r="C43" i="1"/>
  <c r="D145" i="1" s="1"/>
  <c r="C97" i="1"/>
  <c r="G145" i="1" s="1"/>
  <c r="C51" i="1"/>
  <c r="E145" i="1" s="1"/>
  <c r="C23" i="1"/>
  <c r="C145" i="1"/>
  <c r="B1" i="9" l="1"/>
  <c r="C152" i="7"/>
  <c r="B146" i="1"/>
  <c r="C149" i="1" s="1"/>
  <c r="H146" i="1"/>
  <c r="C151" i="1" l="1"/>
  <c r="F145" i="1"/>
  <c r="F146" i="1" s="1"/>
  <c r="C150" i="1" s="1"/>
  <c r="C152"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<sst xmlns="http://schemas.openxmlformats.org/spreadsheetml/2006/main" count="380" uniqueCount="98">
  <si>
    <t>様</t>
    <phoneticPr fontId="1"/>
  </si>
  <si>
    <t>【活動】</t>
    <rPh sb="1" eb="3">
      <t>カツドウ</t>
    </rPh>
    <phoneticPr fontId="1"/>
  </si>
  <si>
    <t>現在</t>
    <rPh sb="0" eb="2">
      <t>ゲンザイ</t>
    </rPh>
    <phoneticPr fontId="1"/>
  </si>
  <si>
    <t>項目</t>
    <rPh sb="0" eb="2">
      <t>コウモク</t>
    </rPh>
    <phoneticPr fontId="1"/>
  </si>
  <si>
    <t>①自宅から一番近い店まで買い物に出かけられる</t>
    <phoneticPr fontId="1"/>
  </si>
  <si>
    <t>②自家用車に同乗、又はタクシーで10分以上かかる場所まで出かけられる</t>
    <rPh sb="9" eb="10">
      <t>マタ</t>
    </rPh>
    <rPh sb="18" eb="21">
      <t>フンイジョウ</t>
    </rPh>
    <rPh sb="24" eb="26">
      <t>バショ</t>
    </rPh>
    <phoneticPr fontId="1"/>
  </si>
  <si>
    <t>③バスや電車で10分以上かかる場所まで出かけられる</t>
    <rPh sb="9" eb="10">
      <t>フン</t>
    </rPh>
    <rPh sb="10" eb="12">
      <t>イジョウ</t>
    </rPh>
    <rPh sb="15" eb="17">
      <t>バショ</t>
    </rPh>
    <rPh sb="19" eb="21">
      <t>バショ</t>
    </rPh>
    <phoneticPr fontId="1"/>
  </si>
  <si>
    <t>④鉄道や飛行機で遠方まで出かけられる(乗車・搭乗1時間以上)</t>
    <phoneticPr fontId="1"/>
  </si>
  <si>
    <t>⑤自分で自転車、または自動車を運転して移動できる</t>
    <phoneticPr fontId="1"/>
  </si>
  <si>
    <t>①ひとりで入浴またはシャワー浴ができる</t>
    <phoneticPr fontId="1"/>
  </si>
  <si>
    <t>②ひとりで歯磨きと手足の爪切りの両方ができる</t>
    <phoneticPr fontId="1"/>
  </si>
  <si>
    <t>③ひとりでトイレを済ますことができる</t>
    <phoneticPr fontId="1"/>
  </si>
  <si>
    <t>④ひとりで着替えができる</t>
    <phoneticPr fontId="1"/>
  </si>
  <si>
    <t>⑤ひとりで食べ物が食べられる(食事の準備をしてもらっていても構いません)</t>
    <rPh sb="15" eb="17">
      <t>ショクジ</t>
    </rPh>
    <rPh sb="18" eb="20">
      <t>ジュンビ</t>
    </rPh>
    <rPh sb="30" eb="31">
      <t>カマ</t>
    </rPh>
    <phoneticPr fontId="1"/>
  </si>
  <si>
    <t xml:space="preserve">⑥ひとりで病院受診が受けられる(定期受診・健康診断・予防注射等)
</t>
    <rPh sb="5" eb="9">
      <t>ビョウインジュシン</t>
    </rPh>
    <rPh sb="16" eb="20">
      <t>テイキジュシン</t>
    </rPh>
    <rPh sb="30" eb="31">
      <t>ナド</t>
    </rPh>
    <phoneticPr fontId="1"/>
  </si>
  <si>
    <t>以前</t>
    <rPh sb="0" eb="2">
      <t>イゼン</t>
    </rPh>
    <phoneticPr fontId="1"/>
  </si>
  <si>
    <t>いつも</t>
    <phoneticPr fontId="1"/>
  </si>
  <si>
    <t>たまに</t>
    <phoneticPr fontId="1"/>
  </si>
  <si>
    <t>しない</t>
    <phoneticPr fontId="1"/>
  </si>
  <si>
    <t>②自分で調理の材料を入手していますか？</t>
    <phoneticPr fontId="1"/>
  </si>
  <si>
    <t>③自分で洗濯と乾燥をしていますか？</t>
    <phoneticPr fontId="1"/>
  </si>
  <si>
    <t>④自分で家の掃除をしていますか？</t>
    <phoneticPr fontId="1"/>
  </si>
  <si>
    <t>⑤自分で生活ゴミを捨てていますか？</t>
    <phoneticPr fontId="1"/>
  </si>
  <si>
    <t>①健康のために、より多く歩くように心がけている</t>
    <phoneticPr fontId="1"/>
  </si>
  <si>
    <t>②健康のために、歩く以外の自主的な運動をしている</t>
    <phoneticPr fontId="1"/>
  </si>
  <si>
    <t>③歩く以外の自主的運動は、週2回以上の頻度で行っている</t>
    <phoneticPr fontId="1"/>
  </si>
  <si>
    <t>④歩く以外の自主的運動は、6ヶ月以上継続している</t>
    <phoneticPr fontId="1"/>
  </si>
  <si>
    <t>【参加】</t>
    <rPh sb="1" eb="3">
      <t>サンカ</t>
    </rPh>
    <phoneticPr fontId="1"/>
  </si>
  <si>
    <t>④庭や植物の手入れをする（雑草とりも含みます）</t>
    <rPh sb="1" eb="2">
      <t>ニワ</t>
    </rPh>
    <rPh sb="3" eb="5">
      <t>ショクブツ</t>
    </rPh>
    <rPh sb="6" eb="8">
      <t>テイ</t>
    </rPh>
    <rPh sb="13" eb="15">
      <t>ザッソウ</t>
    </rPh>
    <rPh sb="18" eb="19">
      <t>フク</t>
    </rPh>
    <phoneticPr fontId="1"/>
  </si>
  <si>
    <t>⑤物品を廃棄する（物品は生活ゴミ以外の経年物をさします）</t>
    <phoneticPr fontId="1"/>
  </si>
  <si>
    <t>⑥ペットを世話する（預かる場合や出向いて行う場合も含みます）</t>
    <phoneticPr fontId="1"/>
  </si>
  <si>
    <t>⑧家計･財産を管理する</t>
    <phoneticPr fontId="1"/>
  </si>
  <si>
    <t>⑨家族･親族を介護する（出向いて行う場合も含みます）</t>
    <phoneticPr fontId="1"/>
  </si>
  <si>
    <t>⑩ 育児、または子供を預かる（出向いて行う場合も含みます）</t>
    <phoneticPr fontId="1"/>
  </si>
  <si>
    <t>⑪ 留守番をする（出向いて行う場合も含みます）</t>
    <phoneticPr fontId="1"/>
  </si>
  <si>
    <t>⑫ 訪問者や電話への対応をする</t>
    <phoneticPr fontId="1"/>
  </si>
  <si>
    <t>⑬ ご近所づきあいをする</t>
    <phoneticPr fontId="1"/>
  </si>
  <si>
    <t>⑭ 親族関係の調整役をする</t>
    <phoneticPr fontId="1"/>
  </si>
  <si>
    <t>⑮ 家族･親族の相談相手をする</t>
    <phoneticPr fontId="1"/>
  </si>
  <si>
    <t>⑯ 神棚･仏壇を管理する</t>
    <phoneticPr fontId="1"/>
  </si>
  <si>
    <t>⑰ 墓参り･法要の準備をする(直近の機会にできて、今もできると思える場合も含みます)</t>
    <phoneticPr fontId="1"/>
  </si>
  <si>
    <t>①報酬を伴う仕事（家業の手伝いを含む）</t>
    <phoneticPr fontId="1"/>
  </si>
  <si>
    <t>② ボランティア活動（清掃や特技･経験等の伝承活動など）</t>
    <rPh sb="8" eb="10">
      <t>カツドウ</t>
    </rPh>
    <rPh sb="11" eb="13">
      <t>セイソウ</t>
    </rPh>
    <rPh sb="14" eb="16">
      <t>トクギ</t>
    </rPh>
    <rPh sb="17" eb="19">
      <t>ケイケン</t>
    </rPh>
    <rPh sb="19" eb="20">
      <t>トウ</t>
    </rPh>
    <rPh sb="21" eb="23">
      <t>デンショウ</t>
    </rPh>
    <rPh sb="23" eb="25">
      <t>カツドウ</t>
    </rPh>
    <phoneticPr fontId="1"/>
  </si>
  <si>
    <t>③ 地域行事への参加（お祭りや盆踊りなど）</t>
    <phoneticPr fontId="1"/>
  </si>
  <si>
    <t>④ 老人会・老人クラブへの参加（お祭りや盆踊りなど）</t>
    <rPh sb="2" eb="5">
      <t>ロウジンカイ</t>
    </rPh>
    <rPh sb="6" eb="8">
      <t>ロウジン</t>
    </rPh>
    <rPh sb="13" eb="15">
      <t>サンカ</t>
    </rPh>
    <rPh sb="17" eb="18">
      <t>マツ</t>
    </rPh>
    <rPh sb="20" eb="22">
      <t>ボンオド</t>
    </rPh>
    <phoneticPr fontId="1"/>
  </si>
  <si>
    <t>⑤ 町内会･自治会･マンション管理組合での活動</t>
    <phoneticPr fontId="1"/>
  </si>
  <si>
    <t>⑥ 消費者団体･自然保護団体などの団体活動(NPO法人含む)</t>
    <phoneticPr fontId="1"/>
  </si>
  <si>
    <t>⑦ 結婚式･葬儀･入学式･卒業式･同窓会への参加</t>
    <phoneticPr fontId="1"/>
  </si>
  <si>
    <t>⑧ 市民講座･各種講演会･カルチャーセンターでの学習活動</t>
    <rPh sb="2" eb="4">
      <t>シミン</t>
    </rPh>
    <rPh sb="4" eb="6">
      <t>コウザ</t>
    </rPh>
    <rPh sb="7" eb="9">
      <t>カクシュ</t>
    </rPh>
    <rPh sb="9" eb="12">
      <t>コウエンカイ</t>
    </rPh>
    <rPh sb="24" eb="26">
      <t>ガクシュウ</t>
    </rPh>
    <rPh sb="26" eb="28">
      <t>カツドウ</t>
    </rPh>
    <phoneticPr fontId="1"/>
  </si>
  <si>
    <t>⑨ シルバー人材（能力開発）センターなどでの技能研修活動</t>
    <phoneticPr fontId="1"/>
  </si>
  <si>
    <t>⑩ 友人･親戚を訪問</t>
    <phoneticPr fontId="1"/>
  </si>
  <si>
    <t>⑪ 旅行</t>
    <phoneticPr fontId="1"/>
  </si>
  <si>
    <t>⑫スポーツ・運動（散歩や屋外でのラジオ対応など外出を伴うもの）</t>
    <rPh sb="6" eb="8">
      <t>ウンドウ</t>
    </rPh>
    <rPh sb="9" eb="11">
      <t>サンポ</t>
    </rPh>
    <rPh sb="12" eb="14">
      <t>オクガイ</t>
    </rPh>
    <rPh sb="19" eb="21">
      <t>タイオウ</t>
    </rPh>
    <rPh sb="23" eb="25">
      <t>ガイシュツ</t>
    </rPh>
    <rPh sb="26" eb="27">
      <t>トモナ</t>
    </rPh>
    <phoneticPr fontId="1"/>
  </si>
  <si>
    <t>⑮ 宗教関係の活動（神社仏閣参り、教会礼拝など）</t>
    <phoneticPr fontId="1"/>
  </si>
  <si>
    <t>⑯ 選挙権の行使</t>
    <rPh sb="2" eb="5">
      <t>センキョケン</t>
    </rPh>
    <rPh sb="6" eb="8">
      <t>コウシ</t>
    </rPh>
    <phoneticPr fontId="1"/>
  </si>
  <si>
    <t>⑰ 政治関係団体や会への参加</t>
    <phoneticPr fontId="1"/>
  </si>
  <si>
    <t>⑱ ネットや手紙等の通信手段で社会と接触する活動（家族以外への対人活動）</t>
    <phoneticPr fontId="1"/>
  </si>
  <si>
    <t>【主体性】</t>
    <rPh sb="1" eb="4">
      <t>シュタイセイ</t>
    </rPh>
    <phoneticPr fontId="1"/>
  </si>
  <si>
    <t>活動</t>
    <rPh sb="0" eb="2">
      <t>カツドウ</t>
    </rPh>
    <phoneticPr fontId="1"/>
  </si>
  <si>
    <t>参加</t>
    <rPh sb="0" eb="2">
      <t>サンカ</t>
    </rPh>
    <phoneticPr fontId="1"/>
  </si>
  <si>
    <t>主体性</t>
    <rPh sb="0" eb="3">
      <t>シュタイセイ</t>
    </rPh>
    <phoneticPr fontId="1"/>
  </si>
  <si>
    <t>設問1</t>
    <rPh sb="0" eb="2">
      <t>セツモン</t>
    </rPh>
    <phoneticPr fontId="1"/>
  </si>
  <si>
    <t>設問2</t>
    <rPh sb="0" eb="2">
      <t>セツモン</t>
    </rPh>
    <phoneticPr fontId="1"/>
  </si>
  <si>
    <t>設問３</t>
    <rPh sb="0" eb="2">
      <t>セツモン</t>
    </rPh>
    <phoneticPr fontId="1"/>
  </si>
  <si>
    <t>設問4</t>
    <rPh sb="0" eb="2">
      <t>セツモン</t>
    </rPh>
    <phoneticPr fontId="1"/>
  </si>
  <si>
    <t>設問5</t>
    <rPh sb="0" eb="2">
      <t>セツモン</t>
    </rPh>
    <phoneticPr fontId="1"/>
  </si>
  <si>
    <t>設問6</t>
    <rPh sb="0" eb="2">
      <t>セツモン</t>
    </rPh>
    <phoneticPr fontId="1"/>
  </si>
  <si>
    <t>設問7</t>
    <rPh sb="0" eb="2">
      <t>セツモン</t>
    </rPh>
    <phoneticPr fontId="1"/>
  </si>
  <si>
    <t>設問8</t>
    <rPh sb="0" eb="2">
      <t>セツモン</t>
    </rPh>
    <phoneticPr fontId="1"/>
  </si>
  <si>
    <t>設問9</t>
    <rPh sb="0" eb="2">
      <t>セツモン</t>
    </rPh>
    <phoneticPr fontId="1"/>
  </si>
  <si>
    <t>設問10</t>
    <rPh sb="0" eb="2">
      <t>セツモン</t>
    </rPh>
    <phoneticPr fontId="1"/>
  </si>
  <si>
    <t>設問11</t>
    <rPh sb="0" eb="2">
      <t>セツモン</t>
    </rPh>
    <phoneticPr fontId="1"/>
  </si>
  <si>
    <t>合計</t>
    <rPh sb="0" eb="2">
      <t>ゴウケイ</t>
    </rPh>
    <phoneticPr fontId="1"/>
  </si>
  <si>
    <t>実施日</t>
    <rPh sb="0" eb="3">
      <t>ジッシビ</t>
    </rPh>
    <phoneticPr fontId="1"/>
  </si>
  <si>
    <t>10．【主体的意思決定】ご自身がより活動的な生活を送るための意思決定は、自分でどれだけできていると思いますか？
　　　該当する位置に○をつけてください。</t>
    <rPh sb="4" eb="7">
      <t>シュタイテキ</t>
    </rPh>
    <rPh sb="7" eb="11">
      <t>イシケッテイ</t>
    </rPh>
    <phoneticPr fontId="1"/>
  </si>
  <si>
    <t>８．【他社との関わり】ご自身の思いや希望をどれだけ他者（家族・支援の専門家を含む）に伝えられていると思いますか？
　　該当する位置に○をつけてください。</t>
    <rPh sb="3" eb="5">
      <t>タシャ</t>
    </rPh>
    <rPh sb="7" eb="8">
      <t>カカ</t>
    </rPh>
    <rPh sb="28" eb="30">
      <t>カゾク</t>
    </rPh>
    <phoneticPr fontId="1"/>
  </si>
  <si>
    <t>７．【自己効力感】ご自身の健康や生活にさまざまな問題があっても、自分は活動的な生活を送っていると思いますか？
　　該当する位置に○をつけてください。</t>
    <rPh sb="3" eb="5">
      <t>ジコ</t>
    </rPh>
    <rPh sb="5" eb="7">
      <t>コウリョク</t>
    </rPh>
    <rPh sb="7" eb="8">
      <t>カン</t>
    </rPh>
    <phoneticPr fontId="1"/>
  </si>
  <si>
    <r>
      <t xml:space="preserve">①家庭の物品を管理する。
</t>
    </r>
    <r>
      <rPr>
        <sz val="11"/>
        <rFont val="ＭＳ Ｐゴシック"/>
        <family val="3"/>
        <charset val="128"/>
      </rPr>
      <t>　（例）衣服の補修やアイロンがけ、履物の手入れ、衣替え、冷暖房器具の保存、節句用品の出し入れ</t>
    </r>
    <phoneticPr fontId="1"/>
  </si>
  <si>
    <r>
      <t xml:space="preserve">②住居の内部を手入れする（業者依頼も含みます）
</t>
    </r>
    <r>
      <rPr>
        <sz val="11"/>
        <rFont val="ＭＳ Ｐゴシック"/>
        <family val="3"/>
        <charset val="128"/>
      </rPr>
      <t>　（例）壁や床の手入れ･補修、害虫駆除、押入れ通風、排水管清掃、浴室等の防カビなど</t>
    </r>
    <phoneticPr fontId="1"/>
  </si>
  <si>
    <r>
      <t xml:space="preserve">③住居の外部を手入れする（業者依頼も含みます）
</t>
    </r>
    <r>
      <rPr>
        <sz val="11"/>
        <rFont val="ＭＳ Ｐゴシック"/>
        <family val="3"/>
        <charset val="128"/>
      </rPr>
      <t>　（例）屋根･外壁･塀･雨どいの補修、雨戸や網戸の清掃･補修、落葉清掃、除雪など</t>
    </r>
    <phoneticPr fontId="1"/>
  </si>
  <si>
    <r>
      <t xml:space="preserve">⑦日常品を貯蔵する
</t>
    </r>
    <r>
      <rPr>
        <sz val="11"/>
        <color theme="1"/>
        <rFont val="ＭＳ Ｐゴシック"/>
        <family val="3"/>
        <charset val="128"/>
      </rPr>
      <t>　（例）漬け物などの保存食を作る、災害用品を備蓄する、灯油を備蓄する</t>
    </r>
    <phoneticPr fontId="1"/>
  </si>
  <si>
    <r>
      <t xml:space="preserve">⑬ 芸術･文化に関する余暇活動（外出を伴うもの）
</t>
    </r>
    <r>
      <rPr>
        <sz val="11"/>
        <rFont val="ＭＳ Ｐゴシック"/>
        <family val="3"/>
        <charset val="128"/>
      </rPr>
      <t>　（例）演劇･映画･博物館･美術館へ行く。華道、茶道、舞踊、演奏、手工芸、園芸をするなど</t>
    </r>
    <phoneticPr fontId="1"/>
  </si>
  <si>
    <r>
      <t xml:space="preserve">⑭趣味に関する余暇活動（外出を伴うもの）
</t>
    </r>
    <r>
      <rPr>
        <sz val="11"/>
        <rFont val="ＭＳ Ｐゴシック"/>
        <family val="3"/>
        <charset val="128"/>
      </rPr>
      <t>　（例）囲碁、将棋、麻雀、骨董品収集、釣り、写真撮影、ギャンブルをするなど</t>
    </r>
    <rPh sb="1" eb="3">
      <t>シュミ</t>
    </rPh>
    <rPh sb="4" eb="5">
      <t>カン</t>
    </rPh>
    <rPh sb="7" eb="11">
      <t>ヨカカツドウ</t>
    </rPh>
    <rPh sb="12" eb="14">
      <t>ガイシュツ</t>
    </rPh>
    <rPh sb="15" eb="16">
      <t>トモナ</t>
    </rPh>
    <rPh sb="23" eb="24">
      <t>レイ</t>
    </rPh>
    <rPh sb="25" eb="27">
      <t>イゴ</t>
    </rPh>
    <rPh sb="28" eb="30">
      <t>ショウギ</t>
    </rPh>
    <rPh sb="31" eb="33">
      <t>マージャン</t>
    </rPh>
    <rPh sb="34" eb="39">
      <t>コットウヒンシュウシュウ</t>
    </rPh>
    <rPh sb="40" eb="41">
      <t>ツ</t>
    </rPh>
    <rPh sb="43" eb="47">
      <t>シャシンサツエイ</t>
    </rPh>
    <phoneticPr fontId="1"/>
  </si>
  <si>
    <r>
      <t xml:space="preserve">リエイブルメント効果測定表
</t>
    </r>
    <r>
      <rPr>
        <sz val="9"/>
        <color theme="1"/>
        <rFont val="ＭＳ Ｐゴシック"/>
        <family val="3"/>
        <charset val="128"/>
      </rPr>
      <t>社会的自立支援アウトカム尺度(SIOS)</t>
    </r>
    <rPh sb="8" eb="10">
      <t>コウカ</t>
    </rPh>
    <rPh sb="10" eb="12">
      <t>ソクテイ</t>
    </rPh>
    <rPh sb="12" eb="13">
      <t>ヒョウ</t>
    </rPh>
    <rPh sb="14" eb="17">
      <t>シャカイテキ</t>
    </rPh>
    <rPh sb="17" eb="19">
      <t>ジリツ</t>
    </rPh>
    <rPh sb="19" eb="21">
      <t>シエン</t>
    </rPh>
    <rPh sb="26" eb="28">
      <t>シャクド</t>
    </rPh>
    <phoneticPr fontId="1"/>
  </si>
  <si>
    <t>１．【移動範囲】該当するものすべてに○をつけて下さい。（介護者や同伴者、福祉用具使用の有無は問いません。）</t>
    <rPh sb="3" eb="5">
      <t>イドウ</t>
    </rPh>
    <rPh sb="5" eb="7">
      <t>ハンイ</t>
    </rPh>
    <rPh sb="36" eb="40">
      <t>フクシヨウグ</t>
    </rPh>
    <rPh sb="40" eb="42">
      <t>シヨウ</t>
    </rPh>
    <phoneticPr fontId="1"/>
  </si>
  <si>
    <t>２．【セルフケア】該当するものすべてに○をつけて下さい。（福祉用具使用の有無は問いません。）</t>
  </si>
  <si>
    <t>３．【家事】以下の質問で、３つの中から該当するもの１つに○をつけて下さい。
　　(自分でするほうが多い場合は「いつも」、週に数回ほどなら「たまに」を選びます。)</t>
    <rPh sb="3" eb="5">
      <t>カジ</t>
    </rPh>
    <phoneticPr fontId="1"/>
  </si>
  <si>
    <t>４．【運動習慣】以下の質問の選択肢から該当するものすべてに○をつけて下さい。</t>
    <rPh sb="3" eb="7">
      <t>ウンドウシュウカン</t>
    </rPh>
    <phoneticPr fontId="1"/>
  </si>
  <si>
    <t>５．【家庭での役割】以下の項目のうち、普段行っているものすべてに○をつけて下さい。
　　　(一部だけ実施または介助を受けての実施も可。ここ1ヶ月の状態で判断します。）</t>
    <rPh sb="3" eb="5">
      <t>カテイ</t>
    </rPh>
    <rPh sb="7" eb="9">
      <t>ヤクワリ</t>
    </rPh>
    <rPh sb="19" eb="21">
      <t>フダン</t>
    </rPh>
    <rPh sb="21" eb="22">
      <t>オコナ</t>
    </rPh>
    <phoneticPr fontId="1"/>
  </si>
  <si>
    <t>６．【社会参加】以下の項目のうち、普段行っているものすべてに○をつけて下さい。
　　(介助を受けての実施も可。ここ1ヶ月の状態で判断します。）</t>
    <rPh sb="3" eb="7">
      <t>シャカイサンカ</t>
    </rPh>
    <rPh sb="17" eb="19">
      <t>フダン</t>
    </rPh>
    <rPh sb="19" eb="20">
      <t>オコナ</t>
    </rPh>
    <phoneticPr fontId="1"/>
  </si>
  <si>
    <r>
      <t>９．【知識と理解】ご自身の健康や生活をよりよくするための情報をどれだけ得られていると思いますか？
　　該当する位置に○をつけてください。
　　</t>
    </r>
    <r>
      <rPr>
        <b/>
        <sz val="11"/>
        <color theme="0"/>
        <rFont val="ＭＳ Ｐゴシック"/>
        <family val="3"/>
        <charset val="128"/>
      </rPr>
      <t>※ここでの情報とは、医療的な情報や、日々の生活や活動に役立つさまざまな情報を指します。</t>
    </r>
    <rPh sb="3" eb="5">
      <t>チシキ</t>
    </rPh>
    <rPh sb="6" eb="8">
      <t>リカイ</t>
    </rPh>
    <phoneticPr fontId="1"/>
  </si>
  <si>
    <r>
      <t>11．【自己管理】ご自身がより活動的な生活を送るための取り組みは、自分でどれだけ実行できていると思いますか？
　　　該当する位置に○をつけてください。
　　　</t>
    </r>
    <r>
      <rPr>
        <b/>
        <sz val="11"/>
        <color theme="0"/>
        <rFont val="ＭＳ Ｐゴシック"/>
        <family val="3"/>
        <charset val="128"/>
      </rPr>
      <t>※ここでの取り組みとは、身体づくりや、必要となる手助け・道具・手段の手配や調整を指します。</t>
    </r>
    <rPh sb="4" eb="8">
      <t>ジコカンリ</t>
    </rPh>
    <phoneticPr fontId="1"/>
  </si>
  <si>
    <r>
      <rPr>
        <sz val="16"/>
        <rFont val="ＭＳ Ｐゴシック"/>
        <family val="3"/>
        <charset val="128"/>
      </rPr>
      <t xml:space="preserve">①自分で調理をしていますか？
</t>
    </r>
    <r>
      <rPr>
        <sz val="11"/>
        <rFont val="ＭＳ Ｐゴシック"/>
        <family val="3"/>
        <charset val="128"/>
      </rPr>
      <t>　（例）お菓子作り、おせち料理等でも可。配下膳、後片付け、食材の買い物、お茶･コーヒー等の準備は含みません。</t>
    </r>
    <rPh sb="17" eb="18">
      <t>レイ</t>
    </rPh>
    <rPh sb="20" eb="23">
      <t>カシヅク</t>
    </rPh>
    <rPh sb="30" eb="31">
      <t>ナド</t>
    </rPh>
    <rPh sb="33" eb="34">
      <t>カ</t>
    </rPh>
    <phoneticPr fontId="1"/>
  </si>
  <si>
    <t>記入者職氏名</t>
    <rPh sb="0" eb="2">
      <t>キニュウ</t>
    </rPh>
    <rPh sb="2" eb="3">
      <t>シャ</t>
    </rPh>
    <rPh sb="3" eb="4">
      <t>ショク</t>
    </rPh>
    <rPh sb="4" eb="6">
      <t>シメイ</t>
    </rPh>
    <phoneticPr fontId="1"/>
  </si>
  <si>
    <t>【集計】</t>
    <rPh sb="1" eb="3">
      <t>シュウケイ</t>
    </rPh>
    <phoneticPr fontId="1"/>
  </si>
  <si>
    <t>現在</t>
    <rPh sb="0" eb="2">
      <t>ゲンザイ</t>
    </rPh>
    <phoneticPr fontId="1"/>
  </si>
  <si>
    <t>合計点</t>
    <rPh sb="0" eb="3">
      <t>ゴウケイテン</t>
    </rPh>
    <phoneticPr fontId="1"/>
  </si>
  <si>
    <t>利用者氏名</t>
    <rPh sb="0" eb="3">
      <t>リヨウシャ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</si>
</sst>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0"/>
    <numFmt numFmtId="178" formatCode="#"/>
    <numFmt numFmtId="179" formatCode="[$-411]ge\.m\.d;@"/>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11"/>
      <name val="ＭＳ Ｐゴシック"/>
      <family val="3"/>
      <charset val="128"/>
    </font>
    <font>
      <b/>
      <sz val="14"/>
      <color theme="0"/>
      <name val="ＭＳ Ｐゴシック"/>
      <family val="3"/>
      <charset val="128"/>
    </font>
    <font>
      <b/>
      <sz val="14"/>
      <name val="ＭＳ Ｐゴシック"/>
      <family val="3"/>
      <charset val="128"/>
    </font>
    <font>
      <sz val="14"/>
      <color theme="1"/>
      <name val="ＭＳ Ｐゴシック"/>
      <family val="3"/>
      <charset val="128"/>
    </font>
    <font>
      <sz val="16"/>
      <name val="ＭＳ Ｐゴシック"/>
      <family val="3"/>
      <charset val="128"/>
    </font>
    <font>
      <sz val="16"/>
      <color theme="0"/>
      <name val="ＭＳ Ｐゴシック"/>
      <family val="3"/>
      <charset val="128"/>
    </font>
    <font>
      <sz val="14"/>
      <name val="ＭＳ Ｐゴシック"/>
      <family val="3"/>
      <charset val="128"/>
    </font>
    <font>
      <sz val="14"/>
      <color theme="0"/>
      <name val="ＭＳ Ｐゴシック"/>
      <family val="3"/>
      <charset val="128"/>
    </font>
    <font>
      <sz val="12"/>
      <name val="ＭＳ Ｐゴシック"/>
      <family val="3"/>
      <charset val="128"/>
    </font>
    <font>
      <b/>
      <sz val="11"/>
      <color theme="0"/>
      <name val="ＭＳ Ｐゴシック"/>
      <family val="3"/>
      <charset val="128"/>
    </font>
    <font>
      <sz val="9"/>
      <color theme="1"/>
      <name val="ＭＳ Ｐゴシック"/>
      <family val="3"/>
      <charset val="128"/>
    </font>
    <font>
      <b/>
      <sz val="11"/>
      <color theme="1"/>
      <name val="ＭＳ Ｐゴシック"/>
      <family val="3"/>
      <charset val="128"/>
    </font>
    <font>
      <sz val="11"/>
      <color theme="0" tint="-0.499984740745262"/>
      <name val="ＭＳ Ｐゴシック"/>
      <family val="3"/>
      <charset val="128"/>
    </font>
    <font>
      <b/>
      <sz val="20"/>
      <color theme="1"/>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Protection="1">
      <alignment vertical="center"/>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protection locked="0"/>
    </xf>
    <xf numFmtId="0" fontId="4" fillId="0" borderId="0" xfId="0" applyFont="1" applyAlignment="1" applyProtection="1">
      <alignment horizontal="left" vertical="center" wrapText="1"/>
      <protection locked="0"/>
    </xf>
    <xf numFmtId="31" fontId="2" fillId="0" borderId="0" xfId="0" applyNumberFormat="1" applyFont="1" applyProtection="1">
      <alignment vertical="center"/>
      <protection locked="0"/>
    </xf>
    <xf numFmtId="0" fontId="4"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0" xfId="0" applyFont="1" applyAlignment="1">
      <alignment horizontal="center" vertical="center"/>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7"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2" xfId="0" applyFont="1" applyBorder="1">
      <alignment vertical="center"/>
    </xf>
    <xf numFmtId="0" fontId="2" fillId="0" borderId="7" xfId="0" applyFont="1" applyBorder="1">
      <alignment vertical="center"/>
    </xf>
    <xf numFmtId="177" fontId="2" fillId="0" borderId="7" xfId="0" applyNumberFormat="1" applyFont="1" applyBorder="1">
      <alignment vertical="center"/>
    </xf>
    <xf numFmtId="0" fontId="2" fillId="0" borderId="8" xfId="0" applyFont="1" applyBorder="1">
      <alignment vertical="center"/>
    </xf>
    <xf numFmtId="0" fontId="2" fillId="0" borderId="23" xfId="0" applyFont="1" applyBorder="1">
      <alignment vertical="center"/>
    </xf>
    <xf numFmtId="177" fontId="2" fillId="0" borderId="10" xfId="0" applyNumberFormat="1" applyFont="1" applyBorder="1">
      <alignment vertical="center"/>
    </xf>
    <xf numFmtId="177" fontId="2" fillId="0" borderId="23" xfId="0" applyNumberFormat="1" applyFont="1" applyBorder="1">
      <alignment vertical="center"/>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0" fillId="3" borderId="14" xfId="0" applyFont="1" applyFill="1" applyBorder="1" applyAlignment="1" applyProtection="1">
      <alignment horizontal="center" vertical="center" wrapText="1"/>
      <protection locked="0"/>
    </xf>
    <xf numFmtId="0" fontId="16" fillId="0" borderId="0" xfId="0" applyFont="1" applyProtection="1">
      <alignment vertical="center"/>
      <protection locked="0"/>
    </xf>
    <xf numFmtId="176" fontId="16" fillId="0" borderId="0" xfId="0" applyNumberFormat="1" applyFont="1">
      <alignment vertical="center"/>
    </xf>
    <xf numFmtId="178" fontId="16" fillId="0" borderId="0" xfId="0" applyNumberFormat="1" applyFont="1">
      <alignment vertical="center"/>
    </xf>
    <xf numFmtId="177" fontId="16" fillId="0" borderId="0" xfId="0" applyNumberFormat="1" applyFont="1">
      <alignment vertical="center"/>
    </xf>
    <xf numFmtId="0" fontId="16" fillId="0" borderId="0" xfId="0" applyFont="1" applyAlignment="1" applyProtection="1">
      <alignment horizontal="right" vertical="center"/>
      <protection locked="0"/>
    </xf>
    <xf numFmtId="176" fontId="16" fillId="0" borderId="0" xfId="0" applyNumberFormat="1" applyFont="1" applyProtection="1">
      <alignment vertical="center"/>
      <protection locked="0"/>
    </xf>
    <xf numFmtId="0" fontId="6" fillId="3" borderId="7" xfId="0" applyFont="1" applyFill="1" applyBorder="1" applyAlignment="1" applyProtection="1">
      <alignment horizontal="center" vertical="center"/>
      <protection locked="0"/>
    </xf>
    <xf numFmtId="0" fontId="18" fillId="0" borderId="0" xfId="0" applyFont="1" applyAlignment="1" applyProtection="1">
      <alignment horizontal="left"/>
      <protection locked="0"/>
    </xf>
    <xf numFmtId="177" fontId="2" fillId="0" borderId="26"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28"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5" fillId="2" borderId="0" xfId="0" applyFont="1" applyFill="1" applyAlignment="1" applyProtection="1">
      <alignment horizontal="left" vertical="center" wrapText="1"/>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2" borderId="0" xfId="0" applyFont="1" applyFill="1" applyAlignment="1" applyProtection="1">
      <alignment vertical="center" wrapText="1"/>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179" fontId="3" fillId="0" borderId="9" xfId="0" applyNumberFormat="1" applyFont="1" applyBorder="1" applyAlignment="1" applyProtection="1">
      <alignment horizontal="center" vertical="center"/>
      <protection locked="0"/>
    </xf>
    <xf numFmtId="179" fontId="3" fillId="0" borderId="10" xfId="0" applyNumberFormat="1" applyFont="1" applyBorder="1" applyAlignment="1" applyProtection="1">
      <alignment horizontal="center" vertical="center"/>
      <protection locked="0"/>
    </xf>
    <xf numFmtId="0" fontId="8" fillId="3" borderId="7" xfId="0" applyFont="1" applyFill="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5" fillId="2" borderId="0" xfId="0" applyFont="1" applyFill="1" applyProtection="1">
      <alignment vertical="center"/>
      <protection locked="0"/>
    </xf>
    <xf numFmtId="0" fontId="8" fillId="0" borderId="1" xfId="0" applyFont="1" applyBorder="1" applyProtection="1">
      <alignment vertical="center"/>
      <protection locked="0"/>
    </xf>
    <xf numFmtId="0" fontId="8" fillId="0" borderId="2" xfId="0" applyFont="1" applyBorder="1" applyProtection="1">
      <alignment vertical="center"/>
      <protection locked="0"/>
    </xf>
    <xf numFmtId="0" fontId="8" fillId="0" borderId="3" xfId="0" applyFont="1" applyBorder="1" applyProtection="1">
      <alignment vertical="center"/>
      <protection locked="0"/>
    </xf>
    <xf numFmtId="0" fontId="8" fillId="0" borderId="24" xfId="0" applyFont="1" applyBorder="1" applyProtection="1">
      <alignment vertical="center"/>
      <protection locked="0"/>
    </xf>
    <xf numFmtId="0" fontId="8" fillId="0" borderId="0" xfId="0" applyFont="1" applyProtection="1">
      <alignment vertical="center"/>
      <protection locked="0"/>
    </xf>
    <xf numFmtId="0" fontId="8" fillId="0" borderId="25"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6" xfId="0" applyFont="1" applyBorder="1" applyProtection="1">
      <alignment vertical="center"/>
      <protection locked="0"/>
    </xf>
    <xf numFmtId="0" fontId="8" fillId="3" borderId="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3" xfId="0" applyFont="1" applyFill="1" applyBorder="1" applyProtection="1">
      <alignment vertical="center"/>
      <protection locked="0"/>
    </xf>
    <xf numFmtId="0" fontId="8" fillId="3" borderId="24" xfId="0" applyFont="1" applyFill="1" applyBorder="1" applyProtection="1">
      <alignment vertical="center"/>
      <protection locked="0"/>
    </xf>
    <xf numFmtId="0" fontId="8" fillId="3" borderId="0" xfId="0" applyFont="1" applyFill="1" applyProtection="1">
      <alignment vertical="center"/>
      <protection locked="0"/>
    </xf>
    <xf numFmtId="0" fontId="8" fillId="3" borderId="25" xfId="0" applyFont="1" applyFill="1" applyBorder="1" applyProtection="1">
      <alignment vertical="center"/>
      <protection locked="0"/>
    </xf>
    <xf numFmtId="0" fontId="8" fillId="3" borderId="4" xfId="0" applyFont="1" applyFill="1" applyBorder="1" applyProtection="1">
      <alignment vertical="center"/>
      <protection locked="0"/>
    </xf>
    <xf numFmtId="0" fontId="8" fillId="3" borderId="5" xfId="0" applyFont="1" applyFill="1" applyBorder="1" applyProtection="1">
      <alignment vertical="center"/>
      <protection locked="0"/>
    </xf>
    <xf numFmtId="0" fontId="8" fillId="3" borderId="6" xfId="0" applyFont="1" applyFill="1" applyBorder="1" applyProtection="1">
      <alignment vertical="center"/>
      <protection locked="0"/>
    </xf>
    <xf numFmtId="0" fontId="10"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7" xfId="0" applyFont="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10" fillId="0" borderId="7"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8" fillId="0" borderId="0" xfId="0" applyFont="1" applyAlignment="1" applyProtection="1">
      <protection locked="0"/>
    </xf>
    <xf numFmtId="0" fontId="2"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0" fillId="0" borderId="36" xfId="0" applyBorder="1">
      <alignment vertical="center"/>
    </xf>
    <xf numFmtId="0" fontId="0" fillId="0" borderId="17" xfId="0" applyBorder="1">
      <alignment vertical="center"/>
    </xf>
    <xf numFmtId="0" fontId="0" fillId="0" borderId="18" xfId="0" applyBorder="1" applyAlignment="1">
      <alignment horizontal="center" vertical="center"/>
    </xf>
    <xf numFmtId="0" fontId="0" fillId="0" borderId="38" xfId="0" applyBorder="1">
      <alignment vertical="center"/>
    </xf>
    <xf numFmtId="0" fontId="0" fillId="0" borderId="22" xfId="0" applyBorder="1">
      <alignment vertical="center"/>
    </xf>
    <xf numFmtId="0" fontId="0" fillId="0" borderId="40" xfId="0" applyBorder="1">
      <alignment vertical="center"/>
    </xf>
    <xf numFmtId="177" fontId="0" fillId="0" borderId="41" xfId="0" applyNumberFormat="1" applyBorder="1">
      <alignment vertical="center"/>
    </xf>
    <xf numFmtId="0" fontId="0" fillId="0" borderId="42" xfId="0" applyBorder="1">
      <alignment vertical="center"/>
    </xf>
    <xf numFmtId="177" fontId="0" fillId="0" borderId="43" xfId="0" applyNumberFormat="1" applyBorder="1">
      <alignment vertical="center"/>
    </xf>
    <xf numFmtId="179" fontId="0" fillId="0" borderId="37" xfId="0" applyNumberFormat="1" applyBorder="1" applyAlignment="1">
      <alignment horizontal="center" vertical="center"/>
    </xf>
    <xf numFmtId="0" fontId="18" fillId="4" borderId="8" xfId="0" applyNumberFormat="1" applyFont="1" applyFill="1" applyBorder="1" applyAlignment="1" applyProtection="1">
      <alignment horizontal="center" vertical="center"/>
      <protection locked="0"/>
    </xf>
    <xf numFmtId="0" fontId="18" fillId="4" borderId="9" xfId="0" applyNumberFormat="1" applyFont="1" applyFill="1" applyBorder="1" applyAlignment="1" applyProtection="1">
      <alignment horizontal="center" vertical="center"/>
      <protection locked="0"/>
    </xf>
    <xf numFmtId="0" fontId="18" fillId="4" borderId="10" xfId="0" applyNumberFormat="1" applyFont="1" applyFill="1" applyBorder="1" applyAlignment="1" applyProtection="1">
      <alignment horizontal="center" vertical="center"/>
      <protection locked="0"/>
    </xf>
    <xf numFmtId="177" fontId="0" fillId="0" borderId="39" xfId="0" applyNumberFormat="1" applyBorder="1">
      <alignment vertical="center"/>
    </xf>
    <xf numFmtId="177" fontId="0" fillId="0" borderId="7"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　点数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'サービス初回(0m)'!$B$149:$B$151</c:f>
              <c:strCache>
                <c:ptCount val="3"/>
                <c:pt idx="0">
                  <c:v>活動</c:v>
                </c:pt>
                <c:pt idx="1">
                  <c:v>参加</c:v>
                </c:pt>
                <c:pt idx="2">
                  <c:v>主体性</c:v>
                </c:pt>
              </c:strCache>
            </c:strRef>
          </c:cat>
          <c:val>
            <c:numRef>
              <c:f>'サービス初回(0m)'!$C$149:$C$151</c:f>
              <c:numCache>
                <c:formatCode>#</c:formatCode>
                <c:ptCount val="3"/>
                <c:pt idx="0" formatCode="#.0">
                  <c:v>3</c:v>
                </c:pt>
                <c:pt idx="1">
                  <c:v>2</c:v>
                </c:pt>
                <c:pt idx="2" formatCode="0.0">
                  <c:v>0</c:v>
                </c:pt>
              </c:numCache>
            </c:numRef>
          </c:val>
          <c:extLst>
            <c:ext xmlns:c16="http://schemas.microsoft.com/office/drawing/2014/chart" uri="{C3380CC4-5D6E-409C-BE32-E72D297353CC}">
              <c16:uniqueId val="{00000000-5445-4A11-93C0-10B26C412505}"/>
            </c:ext>
          </c:extLst>
        </c:ser>
        <c:dLbls>
          <c:showLegendKey val="0"/>
          <c:showVal val="0"/>
          <c:showCatName val="0"/>
          <c:showSerName val="0"/>
          <c:showPercent val="0"/>
          <c:showBubbleSize val="0"/>
        </c:dLbls>
        <c:axId val="399696224"/>
        <c:axId val="399698184"/>
      </c:radarChart>
      <c:catAx>
        <c:axId val="39969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8184"/>
        <c:crosses val="autoZero"/>
        <c:auto val="1"/>
        <c:lblAlgn val="ctr"/>
        <c:lblOffset val="100"/>
        <c:noMultiLvlLbl val="0"/>
      </c:catAx>
      <c:valAx>
        <c:axId val="3996981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　点数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'サービス最終回(3m)'!$B$149:$B$151</c:f>
              <c:strCache>
                <c:ptCount val="3"/>
                <c:pt idx="0">
                  <c:v>活動</c:v>
                </c:pt>
                <c:pt idx="1">
                  <c:v>参加</c:v>
                </c:pt>
                <c:pt idx="2">
                  <c:v>主体性</c:v>
                </c:pt>
              </c:strCache>
            </c:strRef>
          </c:cat>
          <c:val>
            <c:numRef>
              <c:f>'サービス最終回(3m)'!$C$149:$C$151</c:f>
              <c:numCache>
                <c:formatCode>#</c:formatCode>
                <c:ptCount val="3"/>
                <c:pt idx="0" formatCode="#.0">
                  <c:v>3</c:v>
                </c:pt>
                <c:pt idx="1">
                  <c:v>2</c:v>
                </c:pt>
                <c:pt idx="2" formatCode="0.0">
                  <c:v>0</c:v>
                </c:pt>
              </c:numCache>
            </c:numRef>
          </c:val>
          <c:extLst>
            <c:ext xmlns:c16="http://schemas.microsoft.com/office/drawing/2014/chart" uri="{C3380CC4-5D6E-409C-BE32-E72D297353CC}">
              <c16:uniqueId val="{00000000-4765-4F59-99F0-0E7C800FCD20}"/>
            </c:ext>
          </c:extLst>
        </c:ser>
        <c:dLbls>
          <c:showLegendKey val="0"/>
          <c:showVal val="0"/>
          <c:showCatName val="0"/>
          <c:showSerName val="0"/>
          <c:showPercent val="0"/>
          <c:showBubbleSize val="0"/>
        </c:dLbls>
        <c:axId val="399696224"/>
        <c:axId val="399698184"/>
      </c:radarChart>
      <c:catAx>
        <c:axId val="39969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8184"/>
        <c:crosses val="autoZero"/>
        <c:auto val="1"/>
        <c:lblAlgn val="ctr"/>
        <c:lblOffset val="100"/>
        <c:noMultiLvlLbl val="0"/>
      </c:catAx>
      <c:valAx>
        <c:axId val="3996981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　点数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cat>
            <c:strRef>
              <c:f>'終了後3か月(6m)'!$B$149:$B$151</c:f>
              <c:strCache>
                <c:ptCount val="3"/>
                <c:pt idx="0">
                  <c:v>活動</c:v>
                </c:pt>
                <c:pt idx="1">
                  <c:v>参加</c:v>
                </c:pt>
                <c:pt idx="2">
                  <c:v>主体性</c:v>
                </c:pt>
              </c:strCache>
            </c:strRef>
          </c:cat>
          <c:val>
            <c:numRef>
              <c:f>'終了後3か月(6m)'!$C$149:$C$151</c:f>
              <c:numCache>
                <c:formatCode>#</c:formatCode>
                <c:ptCount val="3"/>
                <c:pt idx="0" formatCode="#.0">
                  <c:v>3</c:v>
                </c:pt>
                <c:pt idx="1">
                  <c:v>2</c:v>
                </c:pt>
                <c:pt idx="2" formatCode="0.0">
                  <c:v>0</c:v>
                </c:pt>
              </c:numCache>
            </c:numRef>
          </c:val>
          <c:extLst>
            <c:ext xmlns:c16="http://schemas.microsoft.com/office/drawing/2014/chart" uri="{C3380CC4-5D6E-409C-BE32-E72D297353CC}">
              <c16:uniqueId val="{00000000-133E-45FD-9F45-04AF513B5C41}"/>
            </c:ext>
          </c:extLst>
        </c:ser>
        <c:dLbls>
          <c:showLegendKey val="0"/>
          <c:showVal val="0"/>
          <c:showCatName val="0"/>
          <c:showSerName val="0"/>
          <c:showPercent val="0"/>
          <c:showBubbleSize val="0"/>
        </c:dLbls>
        <c:axId val="399696224"/>
        <c:axId val="399698184"/>
      </c:radarChart>
      <c:catAx>
        <c:axId val="39969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8184"/>
        <c:crosses val="autoZero"/>
        <c:auto val="1"/>
        <c:lblAlgn val="ctr"/>
        <c:lblOffset val="100"/>
        <c:noMultiLvlLbl val="0"/>
      </c:catAx>
      <c:valAx>
        <c:axId val="3996981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696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SIOS</a:t>
            </a:r>
            <a:r>
              <a:rPr lang="ja-JP" altLang="en-US"/>
              <a:t>下位尺度別点数の推移</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集計!$A$3</c:f>
              <c:strCache>
                <c:ptCount val="1"/>
                <c:pt idx="0">
                  <c:v>活動</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集計!$B$1:$D$1</c:f>
              <c:strCache>
                <c:ptCount val="3"/>
                <c:pt idx="0">
                  <c:v>サービス初回(0m)</c:v>
                </c:pt>
                <c:pt idx="1">
                  <c:v>サービス最終回(3m)</c:v>
                </c:pt>
                <c:pt idx="2">
                  <c:v>終了後3か月(6m)</c:v>
                </c:pt>
              </c:strCache>
            </c:strRef>
          </c:cat>
          <c:val>
            <c:numRef>
              <c:f>集計!$B$3:$D$3</c:f>
              <c:numCache>
                <c:formatCode>0.0</c:formatCode>
                <c:ptCount val="3"/>
                <c:pt idx="0">
                  <c:v>3</c:v>
                </c:pt>
                <c:pt idx="1">
                  <c:v>3</c:v>
                </c:pt>
                <c:pt idx="2">
                  <c:v>3</c:v>
                </c:pt>
              </c:numCache>
            </c:numRef>
          </c:val>
          <c:smooth val="0"/>
          <c:extLst>
            <c:ext xmlns:c16="http://schemas.microsoft.com/office/drawing/2014/chart" uri="{C3380CC4-5D6E-409C-BE32-E72D297353CC}">
              <c16:uniqueId val="{00000000-1E4C-4C47-B753-66B35D690DFE}"/>
            </c:ext>
          </c:extLst>
        </c:ser>
        <c:ser>
          <c:idx val="1"/>
          <c:order val="1"/>
          <c:tx>
            <c:strRef>
              <c:f>集計!$A$4</c:f>
              <c:strCache>
                <c:ptCount val="1"/>
                <c:pt idx="0">
                  <c:v>参加</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集計!$B$1:$D$1</c:f>
              <c:strCache>
                <c:ptCount val="3"/>
                <c:pt idx="0">
                  <c:v>サービス初回(0m)</c:v>
                </c:pt>
                <c:pt idx="1">
                  <c:v>サービス最終回(3m)</c:v>
                </c:pt>
                <c:pt idx="2">
                  <c:v>終了後3か月(6m)</c:v>
                </c:pt>
              </c:strCache>
            </c:strRef>
          </c:cat>
          <c:val>
            <c:numRef>
              <c:f>集計!$B$4:$D$4</c:f>
              <c:numCache>
                <c:formatCode>0.0</c:formatCode>
                <c:ptCount val="3"/>
                <c:pt idx="0">
                  <c:v>2</c:v>
                </c:pt>
                <c:pt idx="1">
                  <c:v>2</c:v>
                </c:pt>
                <c:pt idx="2">
                  <c:v>2</c:v>
                </c:pt>
              </c:numCache>
            </c:numRef>
          </c:val>
          <c:smooth val="0"/>
          <c:extLst>
            <c:ext xmlns:c16="http://schemas.microsoft.com/office/drawing/2014/chart" uri="{C3380CC4-5D6E-409C-BE32-E72D297353CC}">
              <c16:uniqueId val="{00000001-1E4C-4C47-B753-66B35D690DFE}"/>
            </c:ext>
          </c:extLst>
        </c:ser>
        <c:ser>
          <c:idx val="2"/>
          <c:order val="2"/>
          <c:tx>
            <c:strRef>
              <c:f>集計!$A$5</c:f>
              <c:strCache>
                <c:ptCount val="1"/>
                <c:pt idx="0">
                  <c:v>主体性</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集計!$B$1:$D$1</c:f>
              <c:strCache>
                <c:ptCount val="3"/>
                <c:pt idx="0">
                  <c:v>サービス初回(0m)</c:v>
                </c:pt>
                <c:pt idx="1">
                  <c:v>サービス最終回(3m)</c:v>
                </c:pt>
                <c:pt idx="2">
                  <c:v>終了後3か月(6m)</c:v>
                </c:pt>
              </c:strCache>
            </c:strRef>
          </c:cat>
          <c:val>
            <c:numRef>
              <c:f>集計!$B$5:$D$5</c:f>
              <c:numCache>
                <c:formatCode>0.0</c:formatCode>
                <c:ptCount val="3"/>
                <c:pt idx="0">
                  <c:v>0</c:v>
                </c:pt>
                <c:pt idx="1">
                  <c:v>0</c:v>
                </c:pt>
                <c:pt idx="2">
                  <c:v>0</c:v>
                </c:pt>
              </c:numCache>
            </c:numRef>
          </c:val>
          <c:smooth val="0"/>
          <c:extLst>
            <c:ext xmlns:c16="http://schemas.microsoft.com/office/drawing/2014/chart" uri="{C3380CC4-5D6E-409C-BE32-E72D297353CC}">
              <c16:uniqueId val="{00000002-1E4C-4C47-B753-66B35D690DFE}"/>
            </c:ext>
          </c:extLst>
        </c:ser>
        <c:dLbls>
          <c:showLegendKey val="0"/>
          <c:showVal val="0"/>
          <c:showCatName val="0"/>
          <c:showSerName val="0"/>
          <c:showPercent val="0"/>
          <c:showBubbleSize val="0"/>
        </c:dLbls>
        <c:marker val="1"/>
        <c:smooth val="0"/>
        <c:axId val="677061824"/>
        <c:axId val="677062480"/>
      </c:lineChart>
      <c:catAx>
        <c:axId val="67706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062480"/>
        <c:crosses val="autoZero"/>
        <c:auto val="1"/>
        <c:lblAlgn val="ctr"/>
        <c:lblOffset val="100"/>
        <c:noMultiLvlLbl val="0"/>
      </c:catAx>
      <c:valAx>
        <c:axId val="67706248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7061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1.xml"/><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2.xml"/><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chart" Target="../charts/chart3.xml"/><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123265</xdr:colOff>
      <xdr:row>26</xdr:row>
      <xdr:rowOff>78439</xdr:rowOff>
    </xdr:from>
    <xdr:to>
      <xdr:col>0</xdr:col>
      <xdr:colOff>526677</xdr:colOff>
      <xdr:row>42</xdr:row>
      <xdr:rowOff>0</xdr:rowOff>
    </xdr:to>
    <xdr:sp macro="" textlink="">
      <xdr:nvSpPr>
        <xdr:cNvPr id="2" name="四角形: 角を丸くする 1">
          <a:extLst>
            <a:ext uri="{FF2B5EF4-FFF2-40B4-BE49-F238E27FC236}">
              <a16:creationId xmlns:a16="http://schemas.microsoft.com/office/drawing/2014/main" id="{A9FFEF59-806E-4C29-9709-48A8C73063C1}"/>
            </a:ext>
          </a:extLst>
        </xdr:cNvPr>
        <xdr:cNvSpPr/>
      </xdr:nvSpPr>
      <xdr:spPr>
        <a:xfrm>
          <a:off x="123265" y="7900145"/>
          <a:ext cx="403412" cy="4941796"/>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436216</xdr:colOff>
      <xdr:row>101</xdr:row>
      <xdr:rowOff>196850</xdr:rowOff>
    </xdr:from>
    <xdr:to>
      <xdr:col>10</xdr:col>
      <xdr:colOff>654050</xdr:colOff>
      <xdr:row>105</xdr:row>
      <xdr:rowOff>34347</xdr:rowOff>
    </xdr:to>
    <xdr:grpSp>
      <xdr:nvGrpSpPr>
        <xdr:cNvPr id="3" name="グループ化 2">
          <a:extLst>
            <a:ext uri="{FF2B5EF4-FFF2-40B4-BE49-F238E27FC236}">
              <a16:creationId xmlns:a16="http://schemas.microsoft.com/office/drawing/2014/main" id="{B4CCB31C-575E-4485-BC21-C0879CD091EC}"/>
            </a:ext>
          </a:extLst>
        </xdr:cNvPr>
        <xdr:cNvGrpSpPr>
          <a:grpSpLocks noChangeAspect="1"/>
        </xdr:cNvGrpSpPr>
      </xdr:nvGrpSpPr>
      <xdr:grpSpPr>
        <a:xfrm>
          <a:off x="2419657" y="31013026"/>
          <a:ext cx="5316511" cy="1092556"/>
          <a:chOff x="9731375" y="28257499"/>
          <a:chExt cx="9662854" cy="1595437"/>
        </a:xfrm>
      </xdr:grpSpPr>
      <xdr:pic>
        <xdr:nvPicPr>
          <xdr:cNvPr id="4" name="図 3" descr="Macintosh HD:Users:satoumitsuru:Documents:14書類入れ:颯_アウトカムスケール:4VAS7.jpg">
            <a:extLst>
              <a:ext uri="{FF2B5EF4-FFF2-40B4-BE49-F238E27FC236}">
                <a16:creationId xmlns:a16="http://schemas.microsoft.com/office/drawing/2014/main" id="{8851886E-EEC4-4531-A515-B213C49EB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1375" y="28257499"/>
            <a:ext cx="9662854" cy="1595437"/>
          </a:xfrm>
          <a:prstGeom prst="rect">
            <a:avLst/>
          </a:prstGeom>
          <a:noFill/>
          <a:ln>
            <a:noFill/>
          </a:ln>
        </xdr:spPr>
      </xdr:pic>
      <xdr:cxnSp macro="">
        <xdr:nvCxnSpPr>
          <xdr:cNvPr id="5" name="直線コネクタ 4">
            <a:extLst>
              <a:ext uri="{FF2B5EF4-FFF2-40B4-BE49-F238E27FC236}">
                <a16:creationId xmlns:a16="http://schemas.microsoft.com/office/drawing/2014/main" id="{F52AE2D8-3664-417F-B2DA-F003BA321D54}"/>
              </a:ext>
            </a:extLst>
          </xdr:cNvPr>
          <xdr:cNvCxnSpPr/>
        </xdr:nvCxnSpPr>
        <xdr:spPr>
          <a:xfrm>
            <a:off x="11350625" y="29559250"/>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7598626F-5F02-4C9A-86AD-7529ACD98F41}"/>
              </a:ext>
            </a:extLst>
          </xdr:cNvPr>
          <xdr:cNvCxnSpPr/>
        </xdr:nvCxnSpPr>
        <xdr:spPr>
          <a:xfrm>
            <a:off x="13557250" y="29559254"/>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40B8260E-6764-4127-8658-1A1FB13806DC}"/>
              </a:ext>
            </a:extLst>
          </xdr:cNvPr>
          <xdr:cNvCxnSpPr/>
        </xdr:nvCxnSpPr>
        <xdr:spPr>
          <a:xfrm>
            <a:off x="15660688" y="29575125"/>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FF04CDAB-71C6-4C50-BB74-8A73B9763CE6}"/>
              </a:ext>
            </a:extLst>
          </xdr:cNvPr>
          <xdr:cNvCxnSpPr/>
        </xdr:nvCxnSpPr>
        <xdr:spPr>
          <a:xfrm>
            <a:off x="17868900" y="29552901"/>
            <a:ext cx="2" cy="206375"/>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249429</xdr:colOff>
      <xdr:row>126</xdr:row>
      <xdr:rowOff>200025</xdr:rowOff>
    </xdr:from>
    <xdr:to>
      <xdr:col>11</xdr:col>
      <xdr:colOff>47787</xdr:colOff>
      <xdr:row>130</xdr:row>
      <xdr:rowOff>25400</xdr:rowOff>
    </xdr:to>
    <xdr:grpSp>
      <xdr:nvGrpSpPr>
        <xdr:cNvPr id="9" name="グループ化 8">
          <a:extLst>
            <a:ext uri="{FF2B5EF4-FFF2-40B4-BE49-F238E27FC236}">
              <a16:creationId xmlns:a16="http://schemas.microsoft.com/office/drawing/2014/main" id="{8F98D943-C398-456B-8756-07850B50FCF6}"/>
            </a:ext>
          </a:extLst>
        </xdr:cNvPr>
        <xdr:cNvGrpSpPr>
          <a:grpSpLocks noChangeAspect="1"/>
        </xdr:cNvGrpSpPr>
      </xdr:nvGrpSpPr>
      <xdr:grpSpPr>
        <a:xfrm>
          <a:off x="2232870" y="38187966"/>
          <a:ext cx="5625417" cy="1080434"/>
          <a:chOff x="9739313" y="28829001"/>
          <a:chExt cx="8534222" cy="1365250"/>
        </a:xfrm>
      </xdr:grpSpPr>
      <xdr:pic>
        <xdr:nvPicPr>
          <xdr:cNvPr id="10" name="図 9" descr="Macintosh HD:Users:satoumitsuru:Documents:14書類入れ:颯_アウトカムスケール:4VAS_意思決定_実行.jpg">
            <a:extLst>
              <a:ext uri="{FF2B5EF4-FFF2-40B4-BE49-F238E27FC236}">
                <a16:creationId xmlns:a16="http://schemas.microsoft.com/office/drawing/2014/main" id="{250D5185-C0A9-4E28-AEEE-F7ADB832E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1"/>
            <a:ext cx="8534222" cy="1365250"/>
          </a:xfrm>
          <a:prstGeom prst="rect">
            <a:avLst/>
          </a:prstGeom>
          <a:noFill/>
          <a:ln>
            <a:noFill/>
          </a:ln>
        </xdr:spPr>
      </xdr:pic>
      <xdr:cxnSp macro="">
        <xdr:nvCxnSpPr>
          <xdr:cNvPr id="11" name="直線コネクタ 10">
            <a:extLst>
              <a:ext uri="{FF2B5EF4-FFF2-40B4-BE49-F238E27FC236}">
                <a16:creationId xmlns:a16="http://schemas.microsoft.com/office/drawing/2014/main" id="{AE2B3DBA-F360-493A-858D-A90ED3196775}"/>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7274FAE8-2688-4112-B4E9-42F7F609A02C}"/>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1E900308-F452-47D8-86CA-181F8E356C97}"/>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A5DEA74-9ACA-47D1-AE5D-E34C8A113CCF}"/>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323408</xdr:colOff>
      <xdr:row>136</xdr:row>
      <xdr:rowOff>0</xdr:rowOff>
    </xdr:from>
    <xdr:to>
      <xdr:col>11</xdr:col>
      <xdr:colOff>23091</xdr:colOff>
      <xdr:row>139</xdr:row>
      <xdr:rowOff>28574</xdr:rowOff>
    </xdr:to>
    <xdr:grpSp>
      <xdr:nvGrpSpPr>
        <xdr:cNvPr id="15" name="グループ化 14">
          <a:extLst>
            <a:ext uri="{FF2B5EF4-FFF2-40B4-BE49-F238E27FC236}">
              <a16:creationId xmlns:a16="http://schemas.microsoft.com/office/drawing/2014/main" id="{7890F685-A2D2-4FA6-B63C-07D6A5364D4C}"/>
            </a:ext>
          </a:extLst>
        </xdr:cNvPr>
        <xdr:cNvGrpSpPr>
          <a:grpSpLocks noChangeAspect="1"/>
        </xdr:cNvGrpSpPr>
      </xdr:nvGrpSpPr>
      <xdr:grpSpPr>
        <a:xfrm>
          <a:off x="2306849" y="40856647"/>
          <a:ext cx="5526742" cy="969868"/>
          <a:chOff x="9739313" y="28829000"/>
          <a:chExt cx="8534222" cy="1365250"/>
        </a:xfrm>
      </xdr:grpSpPr>
      <xdr:pic>
        <xdr:nvPicPr>
          <xdr:cNvPr id="16" name="図 15" descr="Macintosh HD:Users:satoumitsuru:Documents:14書類入れ:颯_アウトカムスケール:4VAS_意思決定_実行.jpg">
            <a:extLst>
              <a:ext uri="{FF2B5EF4-FFF2-40B4-BE49-F238E27FC236}">
                <a16:creationId xmlns:a16="http://schemas.microsoft.com/office/drawing/2014/main" id="{8690CF58-1CA1-4350-858D-4EB523BF1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0"/>
            <a:ext cx="8534222" cy="1365250"/>
          </a:xfrm>
          <a:prstGeom prst="rect">
            <a:avLst/>
          </a:prstGeom>
          <a:noFill/>
          <a:ln>
            <a:noFill/>
          </a:ln>
        </xdr:spPr>
      </xdr:pic>
      <xdr:cxnSp macro="">
        <xdr:nvCxnSpPr>
          <xdr:cNvPr id="17" name="直線コネクタ 16">
            <a:extLst>
              <a:ext uri="{FF2B5EF4-FFF2-40B4-BE49-F238E27FC236}">
                <a16:creationId xmlns:a16="http://schemas.microsoft.com/office/drawing/2014/main" id="{ECE04844-0A9A-49B5-B235-534F5D171214}"/>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C13F6175-8B46-4E05-B4C4-AADF80C817C0}"/>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E1134577-9F0D-49BF-8FFE-4B42DFAC7BA2}"/>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B5B69528-B1AD-4D99-8340-98242D3BDFE7}"/>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199571</xdr:colOff>
      <xdr:row>109</xdr:row>
      <xdr:rowOff>190500</xdr:rowOff>
    </xdr:from>
    <xdr:to>
      <xdr:col>11</xdr:col>
      <xdr:colOff>130132</xdr:colOff>
      <xdr:row>113</xdr:row>
      <xdr:rowOff>28575</xdr:rowOff>
    </xdr:to>
    <xdr:grpSp>
      <xdr:nvGrpSpPr>
        <xdr:cNvPr id="21" name="グループ化 20">
          <a:extLst>
            <a:ext uri="{FF2B5EF4-FFF2-40B4-BE49-F238E27FC236}">
              <a16:creationId xmlns:a16="http://schemas.microsoft.com/office/drawing/2014/main" id="{93BAE155-6514-4799-B392-7FF1280A3FC2}"/>
            </a:ext>
          </a:extLst>
        </xdr:cNvPr>
        <xdr:cNvGrpSpPr>
          <a:grpSpLocks noChangeAspect="1"/>
        </xdr:cNvGrpSpPr>
      </xdr:nvGrpSpPr>
      <xdr:grpSpPr>
        <a:xfrm>
          <a:off x="2183012" y="33315088"/>
          <a:ext cx="5757620" cy="1093134"/>
          <a:chOff x="9834563" y="30551439"/>
          <a:chExt cx="8130349" cy="1246186"/>
        </a:xfrm>
      </xdr:grpSpPr>
      <xdr:pic>
        <xdr:nvPicPr>
          <xdr:cNvPr id="22" name="図 21" descr="Macintosh HD:Users:satoumitsuru:Documents:14書類入れ:颯_アウトカムスケール:4VAS_伝達.jpg">
            <a:extLst>
              <a:ext uri="{FF2B5EF4-FFF2-40B4-BE49-F238E27FC236}">
                <a16:creationId xmlns:a16="http://schemas.microsoft.com/office/drawing/2014/main" id="{B0330CE3-0039-4B8B-8D11-8F80367158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4563" y="30551439"/>
            <a:ext cx="8130349" cy="1246186"/>
          </a:xfrm>
          <a:prstGeom prst="rect">
            <a:avLst/>
          </a:prstGeom>
          <a:noFill/>
          <a:ln>
            <a:noFill/>
          </a:ln>
        </xdr:spPr>
      </xdr:pic>
      <xdr:cxnSp macro="">
        <xdr:nvCxnSpPr>
          <xdr:cNvPr id="23" name="直線コネクタ 22">
            <a:extLst>
              <a:ext uri="{FF2B5EF4-FFF2-40B4-BE49-F238E27FC236}">
                <a16:creationId xmlns:a16="http://schemas.microsoft.com/office/drawing/2014/main" id="{F347F5D1-003C-4811-8182-D0679B72931C}"/>
              </a:ext>
            </a:extLst>
          </xdr:cNvPr>
          <xdr:cNvCxnSpPr/>
        </xdr:nvCxnSpPr>
        <xdr:spPr>
          <a:xfrm>
            <a:off x="11406187" y="3153568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F146606A-11FE-4C78-BDC3-368F7A6B47E9}"/>
              </a:ext>
            </a:extLst>
          </xdr:cNvPr>
          <xdr:cNvCxnSpPr/>
        </xdr:nvCxnSpPr>
        <xdr:spPr>
          <a:xfrm>
            <a:off x="13082587" y="3152933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2DD47EDD-C9C5-4728-8828-A090EAC041DA}"/>
              </a:ext>
            </a:extLst>
          </xdr:cNvPr>
          <xdr:cNvCxnSpPr/>
        </xdr:nvCxnSpPr>
        <xdr:spPr>
          <a:xfrm>
            <a:off x="14751050" y="31530927"/>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41672712-0CED-46FE-9A77-0E3394BEFD70}"/>
              </a:ext>
            </a:extLst>
          </xdr:cNvPr>
          <xdr:cNvCxnSpPr/>
        </xdr:nvCxnSpPr>
        <xdr:spPr>
          <a:xfrm>
            <a:off x="16475075" y="31524577"/>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226785</xdr:colOff>
      <xdr:row>118</xdr:row>
      <xdr:rowOff>209550</xdr:rowOff>
    </xdr:from>
    <xdr:to>
      <xdr:col>11</xdr:col>
      <xdr:colOff>201385</xdr:colOff>
      <xdr:row>122</xdr:row>
      <xdr:rowOff>41274</xdr:rowOff>
    </xdr:to>
    <xdr:grpSp>
      <xdr:nvGrpSpPr>
        <xdr:cNvPr id="27" name="グループ化 26">
          <a:extLst>
            <a:ext uri="{FF2B5EF4-FFF2-40B4-BE49-F238E27FC236}">
              <a16:creationId xmlns:a16="http://schemas.microsoft.com/office/drawing/2014/main" id="{9D3AEECA-B27F-4427-9BF4-852D5983A640}"/>
            </a:ext>
          </a:extLst>
        </xdr:cNvPr>
        <xdr:cNvGrpSpPr>
          <a:grpSpLocks noChangeAspect="1"/>
        </xdr:cNvGrpSpPr>
      </xdr:nvGrpSpPr>
      <xdr:grpSpPr>
        <a:xfrm>
          <a:off x="2210226" y="35889079"/>
          <a:ext cx="5801659" cy="1086783"/>
          <a:chOff x="9890125" y="32051625"/>
          <a:chExt cx="8174256" cy="1270000"/>
        </a:xfrm>
      </xdr:grpSpPr>
      <xdr:pic>
        <xdr:nvPicPr>
          <xdr:cNvPr id="28" name="図 27" descr="Macintosh HD:Users:satoumitsuru:Documents:14書類入れ:颯_アウトカムスケール:4VAS_知識.jpg">
            <a:extLst>
              <a:ext uri="{FF2B5EF4-FFF2-40B4-BE49-F238E27FC236}">
                <a16:creationId xmlns:a16="http://schemas.microsoft.com/office/drawing/2014/main" id="{83F8D157-5BC5-4A9D-9F92-208E152FC0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125" y="32051625"/>
            <a:ext cx="8174256" cy="1270000"/>
          </a:xfrm>
          <a:prstGeom prst="rect">
            <a:avLst/>
          </a:prstGeom>
          <a:noFill/>
          <a:ln>
            <a:noFill/>
          </a:ln>
        </xdr:spPr>
      </xdr:pic>
      <xdr:cxnSp macro="">
        <xdr:nvCxnSpPr>
          <xdr:cNvPr id="29" name="直線コネクタ 28">
            <a:extLst>
              <a:ext uri="{FF2B5EF4-FFF2-40B4-BE49-F238E27FC236}">
                <a16:creationId xmlns:a16="http://schemas.microsoft.com/office/drawing/2014/main" id="{407502DA-AEB5-4CE4-9904-0B3844CFBEFA}"/>
              </a:ext>
            </a:extLst>
          </xdr:cNvPr>
          <xdr:cNvCxnSpPr/>
        </xdr:nvCxnSpPr>
        <xdr:spPr>
          <a:xfrm>
            <a:off x="11491913" y="3303429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AD0D4C62-4293-4B80-9922-1393B3A12001}"/>
              </a:ext>
            </a:extLst>
          </xdr:cNvPr>
          <xdr:cNvCxnSpPr/>
        </xdr:nvCxnSpPr>
        <xdr:spPr>
          <a:xfrm>
            <a:off x="13184188" y="33043813"/>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953DDE8D-70F9-47B7-ADB2-1A37FDB99EC1}"/>
              </a:ext>
            </a:extLst>
          </xdr:cNvPr>
          <xdr:cNvCxnSpPr/>
        </xdr:nvCxnSpPr>
        <xdr:spPr>
          <a:xfrm>
            <a:off x="14884400" y="330612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BC4DA8AD-C6CB-4905-9D4C-847FA7A30815}"/>
              </a:ext>
            </a:extLst>
          </xdr:cNvPr>
          <xdr:cNvCxnSpPr/>
        </xdr:nvCxnSpPr>
        <xdr:spPr>
          <a:xfrm>
            <a:off x="16616362" y="330708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319664</xdr:colOff>
      <xdr:row>147</xdr:row>
      <xdr:rowOff>47048</xdr:rowOff>
    </xdr:from>
    <xdr:to>
      <xdr:col>12</xdr:col>
      <xdr:colOff>10101</xdr:colOff>
      <xdr:row>160</xdr:row>
      <xdr:rowOff>85148</xdr:rowOff>
    </xdr:to>
    <xdr:graphicFrame macro="">
      <xdr:nvGraphicFramePr>
        <xdr:cNvPr id="33" name="グラフ 32">
          <a:extLst>
            <a:ext uri="{FF2B5EF4-FFF2-40B4-BE49-F238E27FC236}">
              <a16:creationId xmlns:a16="http://schemas.microsoft.com/office/drawing/2014/main" id="{75872446-2265-4D7E-9354-ECBA1B32D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118782</xdr:colOff>
      <xdr:row>55</xdr:row>
      <xdr:rowOff>220193</xdr:rowOff>
    </xdr:from>
    <xdr:to>
      <xdr:col>0</xdr:col>
      <xdr:colOff>522194</xdr:colOff>
      <xdr:row>70</xdr:row>
      <xdr:rowOff>0</xdr:rowOff>
    </xdr:to>
    <xdr:sp macro="" textlink="">
      <xdr:nvSpPr>
        <xdr:cNvPr id="34" name="四角形: 角を丸くする 33">
          <a:extLst>
            <a:ext uri="{FF2B5EF4-FFF2-40B4-BE49-F238E27FC236}">
              <a16:creationId xmlns:a16="http://schemas.microsoft.com/office/drawing/2014/main" id="{440BE869-FA6D-4BC6-A098-77DC3DDAEE50}"/>
            </a:ext>
          </a:extLst>
        </xdr:cNvPr>
        <xdr:cNvSpPr/>
      </xdr:nvSpPr>
      <xdr:spPr>
        <a:xfrm>
          <a:off x="118782" y="16446311"/>
          <a:ext cx="403412" cy="4889689"/>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118782</xdr:colOff>
      <xdr:row>78</xdr:row>
      <xdr:rowOff>6721</xdr:rowOff>
    </xdr:from>
    <xdr:to>
      <xdr:col>0</xdr:col>
      <xdr:colOff>522194</xdr:colOff>
      <xdr:row>92</xdr:row>
      <xdr:rowOff>246529</xdr:rowOff>
    </xdr:to>
    <xdr:sp macro="" textlink="">
      <xdr:nvSpPr>
        <xdr:cNvPr id="35" name="四角形: 角を丸くする 34">
          <a:extLst>
            <a:ext uri="{FF2B5EF4-FFF2-40B4-BE49-F238E27FC236}">
              <a16:creationId xmlns:a16="http://schemas.microsoft.com/office/drawing/2014/main" id="{9109910B-C29A-2835-0180-39649627C774}"/>
            </a:ext>
          </a:extLst>
        </xdr:cNvPr>
        <xdr:cNvSpPr/>
      </xdr:nvSpPr>
      <xdr:spPr>
        <a:xfrm>
          <a:off x="118782" y="23561486"/>
          <a:ext cx="403412" cy="4879043"/>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26</xdr:row>
      <xdr:rowOff>78439</xdr:rowOff>
    </xdr:from>
    <xdr:to>
      <xdr:col>0</xdr:col>
      <xdr:colOff>526677</xdr:colOff>
      <xdr:row>42</xdr:row>
      <xdr:rowOff>0</xdr:rowOff>
    </xdr:to>
    <xdr:sp macro="" textlink="">
      <xdr:nvSpPr>
        <xdr:cNvPr id="2" name="四角形: 角を丸くする 1">
          <a:extLst>
            <a:ext uri="{FF2B5EF4-FFF2-40B4-BE49-F238E27FC236}">
              <a16:creationId xmlns:a16="http://schemas.microsoft.com/office/drawing/2014/main" id="{C50E305E-10CB-4185-B15C-D52D5327AE08}"/>
            </a:ext>
          </a:extLst>
        </xdr:cNvPr>
        <xdr:cNvSpPr/>
      </xdr:nvSpPr>
      <xdr:spPr>
        <a:xfrm>
          <a:off x="123265" y="7727014"/>
          <a:ext cx="403412" cy="4855511"/>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436216</xdr:colOff>
      <xdr:row>101</xdr:row>
      <xdr:rowOff>196850</xdr:rowOff>
    </xdr:from>
    <xdr:to>
      <xdr:col>10</xdr:col>
      <xdr:colOff>654050</xdr:colOff>
      <xdr:row>105</xdr:row>
      <xdr:rowOff>34347</xdr:rowOff>
    </xdr:to>
    <xdr:grpSp>
      <xdr:nvGrpSpPr>
        <xdr:cNvPr id="3" name="グループ化 2">
          <a:extLst>
            <a:ext uri="{FF2B5EF4-FFF2-40B4-BE49-F238E27FC236}">
              <a16:creationId xmlns:a16="http://schemas.microsoft.com/office/drawing/2014/main" id="{E505EDC0-F439-4030-BE6A-F77CA5C21871}"/>
            </a:ext>
          </a:extLst>
        </xdr:cNvPr>
        <xdr:cNvGrpSpPr>
          <a:grpSpLocks noChangeAspect="1"/>
        </xdr:cNvGrpSpPr>
      </xdr:nvGrpSpPr>
      <xdr:grpSpPr>
        <a:xfrm>
          <a:off x="2419657" y="31013026"/>
          <a:ext cx="5316511" cy="1092556"/>
          <a:chOff x="9731375" y="28257499"/>
          <a:chExt cx="9662854" cy="1595437"/>
        </a:xfrm>
      </xdr:grpSpPr>
      <xdr:pic>
        <xdr:nvPicPr>
          <xdr:cNvPr id="4" name="図 3" descr="Macintosh HD:Users:satoumitsuru:Documents:14書類入れ:颯_アウトカムスケール:4VAS7.jpg">
            <a:extLst>
              <a:ext uri="{FF2B5EF4-FFF2-40B4-BE49-F238E27FC236}">
                <a16:creationId xmlns:a16="http://schemas.microsoft.com/office/drawing/2014/main" id="{31B0C15B-6298-4AF0-BD3B-2CAE445AE2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1375" y="28257499"/>
            <a:ext cx="9662854" cy="1595437"/>
          </a:xfrm>
          <a:prstGeom prst="rect">
            <a:avLst/>
          </a:prstGeom>
          <a:noFill/>
          <a:ln>
            <a:noFill/>
          </a:ln>
        </xdr:spPr>
      </xdr:pic>
      <xdr:cxnSp macro="">
        <xdr:nvCxnSpPr>
          <xdr:cNvPr id="5" name="直線コネクタ 4">
            <a:extLst>
              <a:ext uri="{FF2B5EF4-FFF2-40B4-BE49-F238E27FC236}">
                <a16:creationId xmlns:a16="http://schemas.microsoft.com/office/drawing/2014/main" id="{F54CCE76-3A64-42C1-930D-4F43E5A364C9}"/>
              </a:ext>
            </a:extLst>
          </xdr:cNvPr>
          <xdr:cNvCxnSpPr/>
        </xdr:nvCxnSpPr>
        <xdr:spPr>
          <a:xfrm>
            <a:off x="11350625" y="29559250"/>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6EB2D6F5-0864-43BA-99CD-9ECC4D2F611D}"/>
              </a:ext>
            </a:extLst>
          </xdr:cNvPr>
          <xdr:cNvCxnSpPr/>
        </xdr:nvCxnSpPr>
        <xdr:spPr>
          <a:xfrm>
            <a:off x="13557250" y="29559254"/>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145E7E11-2A72-47AF-B14E-07C87EDD6330}"/>
              </a:ext>
            </a:extLst>
          </xdr:cNvPr>
          <xdr:cNvCxnSpPr/>
        </xdr:nvCxnSpPr>
        <xdr:spPr>
          <a:xfrm>
            <a:off x="15660688" y="29575125"/>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626616EC-D963-4BA1-87BD-DF76E50A33BA}"/>
              </a:ext>
            </a:extLst>
          </xdr:cNvPr>
          <xdr:cNvCxnSpPr/>
        </xdr:nvCxnSpPr>
        <xdr:spPr>
          <a:xfrm>
            <a:off x="17868900" y="29552901"/>
            <a:ext cx="2" cy="206375"/>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249429</xdr:colOff>
      <xdr:row>126</xdr:row>
      <xdr:rowOff>200025</xdr:rowOff>
    </xdr:from>
    <xdr:to>
      <xdr:col>11</xdr:col>
      <xdr:colOff>47787</xdr:colOff>
      <xdr:row>130</xdr:row>
      <xdr:rowOff>25400</xdr:rowOff>
    </xdr:to>
    <xdr:grpSp>
      <xdr:nvGrpSpPr>
        <xdr:cNvPr id="9" name="グループ化 8">
          <a:extLst>
            <a:ext uri="{FF2B5EF4-FFF2-40B4-BE49-F238E27FC236}">
              <a16:creationId xmlns:a16="http://schemas.microsoft.com/office/drawing/2014/main" id="{26FEF312-484B-44C5-9640-569A6CE47461}"/>
            </a:ext>
          </a:extLst>
        </xdr:cNvPr>
        <xdr:cNvGrpSpPr>
          <a:grpSpLocks noChangeAspect="1"/>
        </xdr:cNvGrpSpPr>
      </xdr:nvGrpSpPr>
      <xdr:grpSpPr>
        <a:xfrm>
          <a:off x="2232870" y="38187966"/>
          <a:ext cx="5625417" cy="1080434"/>
          <a:chOff x="9739313" y="28829001"/>
          <a:chExt cx="8534222" cy="1365250"/>
        </a:xfrm>
      </xdr:grpSpPr>
      <xdr:pic>
        <xdr:nvPicPr>
          <xdr:cNvPr id="10" name="図 9" descr="Macintosh HD:Users:satoumitsuru:Documents:14書類入れ:颯_アウトカムスケール:4VAS_意思決定_実行.jpg">
            <a:extLst>
              <a:ext uri="{FF2B5EF4-FFF2-40B4-BE49-F238E27FC236}">
                <a16:creationId xmlns:a16="http://schemas.microsoft.com/office/drawing/2014/main" id="{E5CDCEAE-D736-40B6-B8D0-94593982F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1"/>
            <a:ext cx="8534222" cy="1365250"/>
          </a:xfrm>
          <a:prstGeom prst="rect">
            <a:avLst/>
          </a:prstGeom>
          <a:noFill/>
          <a:ln>
            <a:noFill/>
          </a:ln>
        </xdr:spPr>
      </xdr:pic>
      <xdr:cxnSp macro="">
        <xdr:nvCxnSpPr>
          <xdr:cNvPr id="11" name="直線コネクタ 10">
            <a:extLst>
              <a:ext uri="{FF2B5EF4-FFF2-40B4-BE49-F238E27FC236}">
                <a16:creationId xmlns:a16="http://schemas.microsoft.com/office/drawing/2014/main" id="{3518934C-35B2-4C31-9A9D-4B92310C5CAB}"/>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CA07AB08-4FE9-4899-8112-71545B9C6E84}"/>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A1CE88D4-099C-4A2D-A02A-9A5D4141A7BE}"/>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C2216FA9-BB59-4E39-B740-508B501B7432}"/>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323408</xdr:colOff>
      <xdr:row>136</xdr:row>
      <xdr:rowOff>0</xdr:rowOff>
    </xdr:from>
    <xdr:to>
      <xdr:col>11</xdr:col>
      <xdr:colOff>23091</xdr:colOff>
      <xdr:row>139</xdr:row>
      <xdr:rowOff>28574</xdr:rowOff>
    </xdr:to>
    <xdr:grpSp>
      <xdr:nvGrpSpPr>
        <xdr:cNvPr id="15" name="グループ化 14">
          <a:extLst>
            <a:ext uri="{FF2B5EF4-FFF2-40B4-BE49-F238E27FC236}">
              <a16:creationId xmlns:a16="http://schemas.microsoft.com/office/drawing/2014/main" id="{90BE6703-6981-4111-88CB-3B5495202CE5}"/>
            </a:ext>
          </a:extLst>
        </xdr:cNvPr>
        <xdr:cNvGrpSpPr>
          <a:grpSpLocks noChangeAspect="1"/>
        </xdr:cNvGrpSpPr>
      </xdr:nvGrpSpPr>
      <xdr:grpSpPr>
        <a:xfrm>
          <a:off x="2306849" y="40856647"/>
          <a:ext cx="5526742" cy="969868"/>
          <a:chOff x="9739313" y="28829000"/>
          <a:chExt cx="8534222" cy="1365250"/>
        </a:xfrm>
      </xdr:grpSpPr>
      <xdr:pic>
        <xdr:nvPicPr>
          <xdr:cNvPr id="16" name="図 15" descr="Macintosh HD:Users:satoumitsuru:Documents:14書類入れ:颯_アウトカムスケール:4VAS_意思決定_実行.jpg">
            <a:extLst>
              <a:ext uri="{FF2B5EF4-FFF2-40B4-BE49-F238E27FC236}">
                <a16:creationId xmlns:a16="http://schemas.microsoft.com/office/drawing/2014/main" id="{0EAEE599-1A26-4FEB-8323-1ED3A0C3CD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0"/>
            <a:ext cx="8534222" cy="1365250"/>
          </a:xfrm>
          <a:prstGeom prst="rect">
            <a:avLst/>
          </a:prstGeom>
          <a:noFill/>
          <a:ln>
            <a:noFill/>
          </a:ln>
        </xdr:spPr>
      </xdr:pic>
      <xdr:cxnSp macro="">
        <xdr:nvCxnSpPr>
          <xdr:cNvPr id="17" name="直線コネクタ 16">
            <a:extLst>
              <a:ext uri="{FF2B5EF4-FFF2-40B4-BE49-F238E27FC236}">
                <a16:creationId xmlns:a16="http://schemas.microsoft.com/office/drawing/2014/main" id="{23D45D90-0804-4B1D-8B1E-744AC137DF19}"/>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A6E964BA-A1C0-40BD-9C10-FE82D7806450}"/>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47A231DC-8504-41D1-945D-F81F3FECFF1A}"/>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86F3A19F-F483-418B-86BB-43278991525A}"/>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199571</xdr:colOff>
      <xdr:row>109</xdr:row>
      <xdr:rowOff>190500</xdr:rowOff>
    </xdr:from>
    <xdr:to>
      <xdr:col>11</xdr:col>
      <xdr:colOff>130132</xdr:colOff>
      <xdr:row>113</xdr:row>
      <xdr:rowOff>28575</xdr:rowOff>
    </xdr:to>
    <xdr:grpSp>
      <xdr:nvGrpSpPr>
        <xdr:cNvPr id="21" name="グループ化 20">
          <a:extLst>
            <a:ext uri="{FF2B5EF4-FFF2-40B4-BE49-F238E27FC236}">
              <a16:creationId xmlns:a16="http://schemas.microsoft.com/office/drawing/2014/main" id="{7DB845E2-0D7D-41D6-84DC-4AAA77E65F7B}"/>
            </a:ext>
          </a:extLst>
        </xdr:cNvPr>
        <xdr:cNvGrpSpPr>
          <a:grpSpLocks noChangeAspect="1"/>
        </xdr:cNvGrpSpPr>
      </xdr:nvGrpSpPr>
      <xdr:grpSpPr>
        <a:xfrm>
          <a:off x="2183012" y="33315088"/>
          <a:ext cx="5757620" cy="1093134"/>
          <a:chOff x="9834563" y="30551439"/>
          <a:chExt cx="8130349" cy="1246186"/>
        </a:xfrm>
      </xdr:grpSpPr>
      <xdr:pic>
        <xdr:nvPicPr>
          <xdr:cNvPr id="22" name="図 21" descr="Macintosh HD:Users:satoumitsuru:Documents:14書類入れ:颯_アウトカムスケール:4VAS_伝達.jpg">
            <a:extLst>
              <a:ext uri="{FF2B5EF4-FFF2-40B4-BE49-F238E27FC236}">
                <a16:creationId xmlns:a16="http://schemas.microsoft.com/office/drawing/2014/main" id="{8D37EFDC-F3DB-48E9-8605-A0D861777E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4563" y="30551439"/>
            <a:ext cx="8130349" cy="1246186"/>
          </a:xfrm>
          <a:prstGeom prst="rect">
            <a:avLst/>
          </a:prstGeom>
          <a:noFill/>
          <a:ln>
            <a:noFill/>
          </a:ln>
        </xdr:spPr>
      </xdr:pic>
      <xdr:cxnSp macro="">
        <xdr:nvCxnSpPr>
          <xdr:cNvPr id="23" name="直線コネクタ 22">
            <a:extLst>
              <a:ext uri="{FF2B5EF4-FFF2-40B4-BE49-F238E27FC236}">
                <a16:creationId xmlns:a16="http://schemas.microsoft.com/office/drawing/2014/main" id="{B1E8727A-946F-449D-9C79-2CDC91CE81B8}"/>
              </a:ext>
            </a:extLst>
          </xdr:cNvPr>
          <xdr:cNvCxnSpPr/>
        </xdr:nvCxnSpPr>
        <xdr:spPr>
          <a:xfrm>
            <a:off x="11406187" y="3153568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CF6C7072-735A-40C6-8698-6740819B6CCE}"/>
              </a:ext>
            </a:extLst>
          </xdr:cNvPr>
          <xdr:cNvCxnSpPr/>
        </xdr:nvCxnSpPr>
        <xdr:spPr>
          <a:xfrm>
            <a:off x="13082587" y="3152933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1C385D61-2490-4EFB-9C13-C8895AA2A7CB}"/>
              </a:ext>
            </a:extLst>
          </xdr:cNvPr>
          <xdr:cNvCxnSpPr/>
        </xdr:nvCxnSpPr>
        <xdr:spPr>
          <a:xfrm>
            <a:off x="14751050" y="31530927"/>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ADDD878-B80B-4630-B37E-D5F48BBC2F40}"/>
              </a:ext>
            </a:extLst>
          </xdr:cNvPr>
          <xdr:cNvCxnSpPr/>
        </xdr:nvCxnSpPr>
        <xdr:spPr>
          <a:xfrm>
            <a:off x="16475075" y="31524577"/>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226785</xdr:colOff>
      <xdr:row>118</xdr:row>
      <xdr:rowOff>209550</xdr:rowOff>
    </xdr:from>
    <xdr:to>
      <xdr:col>11</xdr:col>
      <xdr:colOff>201385</xdr:colOff>
      <xdr:row>122</xdr:row>
      <xdr:rowOff>41274</xdr:rowOff>
    </xdr:to>
    <xdr:grpSp>
      <xdr:nvGrpSpPr>
        <xdr:cNvPr id="27" name="グループ化 26">
          <a:extLst>
            <a:ext uri="{FF2B5EF4-FFF2-40B4-BE49-F238E27FC236}">
              <a16:creationId xmlns:a16="http://schemas.microsoft.com/office/drawing/2014/main" id="{3254C5D4-1FE9-467E-B3A3-DAC0EE30A0A5}"/>
            </a:ext>
          </a:extLst>
        </xdr:cNvPr>
        <xdr:cNvGrpSpPr>
          <a:grpSpLocks noChangeAspect="1"/>
        </xdr:cNvGrpSpPr>
      </xdr:nvGrpSpPr>
      <xdr:grpSpPr>
        <a:xfrm>
          <a:off x="2210226" y="35889079"/>
          <a:ext cx="5801659" cy="1086783"/>
          <a:chOff x="9890125" y="32051625"/>
          <a:chExt cx="8174256" cy="1270000"/>
        </a:xfrm>
      </xdr:grpSpPr>
      <xdr:pic>
        <xdr:nvPicPr>
          <xdr:cNvPr id="28" name="図 27" descr="Macintosh HD:Users:satoumitsuru:Documents:14書類入れ:颯_アウトカムスケール:4VAS_知識.jpg">
            <a:extLst>
              <a:ext uri="{FF2B5EF4-FFF2-40B4-BE49-F238E27FC236}">
                <a16:creationId xmlns:a16="http://schemas.microsoft.com/office/drawing/2014/main" id="{CC1218E8-A984-495C-9669-98206180B2A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125" y="32051625"/>
            <a:ext cx="8174256" cy="1270000"/>
          </a:xfrm>
          <a:prstGeom prst="rect">
            <a:avLst/>
          </a:prstGeom>
          <a:noFill/>
          <a:ln>
            <a:noFill/>
          </a:ln>
        </xdr:spPr>
      </xdr:pic>
      <xdr:cxnSp macro="">
        <xdr:nvCxnSpPr>
          <xdr:cNvPr id="29" name="直線コネクタ 28">
            <a:extLst>
              <a:ext uri="{FF2B5EF4-FFF2-40B4-BE49-F238E27FC236}">
                <a16:creationId xmlns:a16="http://schemas.microsoft.com/office/drawing/2014/main" id="{A007345C-7F4C-421B-B257-32B52FB4A08E}"/>
              </a:ext>
            </a:extLst>
          </xdr:cNvPr>
          <xdr:cNvCxnSpPr/>
        </xdr:nvCxnSpPr>
        <xdr:spPr>
          <a:xfrm>
            <a:off x="11491913" y="3303429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772D3D0B-F9DA-41DD-BCC4-B5B47237FEE5}"/>
              </a:ext>
            </a:extLst>
          </xdr:cNvPr>
          <xdr:cNvCxnSpPr/>
        </xdr:nvCxnSpPr>
        <xdr:spPr>
          <a:xfrm>
            <a:off x="13184188" y="33043813"/>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A1FEE656-F3B9-41F4-9ECF-74F3B5CD6E74}"/>
              </a:ext>
            </a:extLst>
          </xdr:cNvPr>
          <xdr:cNvCxnSpPr/>
        </xdr:nvCxnSpPr>
        <xdr:spPr>
          <a:xfrm>
            <a:off x="14884400" y="330612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A64C9F4E-A700-47A0-ABB0-BCEDCB2C43A1}"/>
              </a:ext>
            </a:extLst>
          </xdr:cNvPr>
          <xdr:cNvCxnSpPr/>
        </xdr:nvCxnSpPr>
        <xdr:spPr>
          <a:xfrm>
            <a:off x="16616362" y="330708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319664</xdr:colOff>
      <xdr:row>147</xdr:row>
      <xdr:rowOff>47048</xdr:rowOff>
    </xdr:from>
    <xdr:to>
      <xdr:col>12</xdr:col>
      <xdr:colOff>10101</xdr:colOff>
      <xdr:row>160</xdr:row>
      <xdr:rowOff>85148</xdr:rowOff>
    </xdr:to>
    <xdr:graphicFrame macro="">
      <xdr:nvGraphicFramePr>
        <xdr:cNvPr id="33" name="グラフ 32">
          <a:extLst>
            <a:ext uri="{FF2B5EF4-FFF2-40B4-BE49-F238E27FC236}">
              <a16:creationId xmlns:a16="http://schemas.microsoft.com/office/drawing/2014/main" id="{5701011F-9F35-4A19-AA68-292EB0352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118782</xdr:colOff>
      <xdr:row>55</xdr:row>
      <xdr:rowOff>220193</xdr:rowOff>
    </xdr:from>
    <xdr:to>
      <xdr:col>0</xdr:col>
      <xdr:colOff>522194</xdr:colOff>
      <xdr:row>70</xdr:row>
      <xdr:rowOff>0</xdr:rowOff>
    </xdr:to>
    <xdr:sp macro="" textlink="">
      <xdr:nvSpPr>
        <xdr:cNvPr id="34" name="四角形: 角を丸くする 33">
          <a:extLst>
            <a:ext uri="{FF2B5EF4-FFF2-40B4-BE49-F238E27FC236}">
              <a16:creationId xmlns:a16="http://schemas.microsoft.com/office/drawing/2014/main" id="{D9542152-7078-4278-81C3-7589E726E69C}"/>
            </a:ext>
          </a:extLst>
        </xdr:cNvPr>
        <xdr:cNvSpPr/>
      </xdr:nvSpPr>
      <xdr:spPr>
        <a:xfrm>
          <a:off x="118782" y="16460318"/>
          <a:ext cx="403412" cy="4894732"/>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118782</xdr:colOff>
      <xdr:row>78</xdr:row>
      <xdr:rowOff>6721</xdr:rowOff>
    </xdr:from>
    <xdr:to>
      <xdr:col>0</xdr:col>
      <xdr:colOff>522194</xdr:colOff>
      <xdr:row>92</xdr:row>
      <xdr:rowOff>246529</xdr:rowOff>
    </xdr:to>
    <xdr:sp macro="" textlink="">
      <xdr:nvSpPr>
        <xdr:cNvPr id="35" name="四角形: 角を丸くする 34">
          <a:extLst>
            <a:ext uri="{FF2B5EF4-FFF2-40B4-BE49-F238E27FC236}">
              <a16:creationId xmlns:a16="http://schemas.microsoft.com/office/drawing/2014/main" id="{AED7CE0C-0803-47BD-8289-BBE185C9308B}"/>
            </a:ext>
          </a:extLst>
        </xdr:cNvPr>
        <xdr:cNvSpPr/>
      </xdr:nvSpPr>
      <xdr:spPr>
        <a:xfrm>
          <a:off x="118782" y="23581096"/>
          <a:ext cx="403412" cy="4888008"/>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26</xdr:row>
      <xdr:rowOff>78439</xdr:rowOff>
    </xdr:from>
    <xdr:to>
      <xdr:col>0</xdr:col>
      <xdr:colOff>526677</xdr:colOff>
      <xdr:row>42</xdr:row>
      <xdr:rowOff>0</xdr:rowOff>
    </xdr:to>
    <xdr:sp macro="" textlink="">
      <xdr:nvSpPr>
        <xdr:cNvPr id="2" name="四角形: 角を丸くする 1">
          <a:extLst>
            <a:ext uri="{FF2B5EF4-FFF2-40B4-BE49-F238E27FC236}">
              <a16:creationId xmlns:a16="http://schemas.microsoft.com/office/drawing/2014/main" id="{F1C67A90-CC93-4227-BB8B-9AB0FCEBDD26}"/>
            </a:ext>
          </a:extLst>
        </xdr:cNvPr>
        <xdr:cNvSpPr/>
      </xdr:nvSpPr>
      <xdr:spPr>
        <a:xfrm>
          <a:off x="123265" y="7727014"/>
          <a:ext cx="403412" cy="4855511"/>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436216</xdr:colOff>
      <xdr:row>101</xdr:row>
      <xdr:rowOff>196850</xdr:rowOff>
    </xdr:from>
    <xdr:to>
      <xdr:col>10</xdr:col>
      <xdr:colOff>654050</xdr:colOff>
      <xdr:row>105</xdr:row>
      <xdr:rowOff>34347</xdr:rowOff>
    </xdr:to>
    <xdr:grpSp>
      <xdr:nvGrpSpPr>
        <xdr:cNvPr id="3" name="グループ化 2">
          <a:extLst>
            <a:ext uri="{FF2B5EF4-FFF2-40B4-BE49-F238E27FC236}">
              <a16:creationId xmlns:a16="http://schemas.microsoft.com/office/drawing/2014/main" id="{57E24C46-3003-4F4D-B09C-E4FE754A808A}"/>
            </a:ext>
          </a:extLst>
        </xdr:cNvPr>
        <xdr:cNvGrpSpPr>
          <a:grpSpLocks noChangeAspect="1"/>
        </xdr:cNvGrpSpPr>
      </xdr:nvGrpSpPr>
      <xdr:grpSpPr>
        <a:xfrm>
          <a:off x="2419657" y="31013026"/>
          <a:ext cx="5316511" cy="1092556"/>
          <a:chOff x="9731375" y="28257499"/>
          <a:chExt cx="9662854" cy="1595437"/>
        </a:xfrm>
      </xdr:grpSpPr>
      <xdr:pic>
        <xdr:nvPicPr>
          <xdr:cNvPr id="4" name="図 3" descr="Macintosh HD:Users:satoumitsuru:Documents:14書類入れ:颯_アウトカムスケール:4VAS7.jpg">
            <a:extLst>
              <a:ext uri="{FF2B5EF4-FFF2-40B4-BE49-F238E27FC236}">
                <a16:creationId xmlns:a16="http://schemas.microsoft.com/office/drawing/2014/main" id="{70BF197B-E3EC-410E-AA0C-5B06FB004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31375" y="28257499"/>
            <a:ext cx="9662854" cy="1595437"/>
          </a:xfrm>
          <a:prstGeom prst="rect">
            <a:avLst/>
          </a:prstGeom>
          <a:noFill/>
          <a:ln>
            <a:noFill/>
          </a:ln>
        </xdr:spPr>
      </xdr:pic>
      <xdr:cxnSp macro="">
        <xdr:nvCxnSpPr>
          <xdr:cNvPr id="5" name="直線コネクタ 4">
            <a:extLst>
              <a:ext uri="{FF2B5EF4-FFF2-40B4-BE49-F238E27FC236}">
                <a16:creationId xmlns:a16="http://schemas.microsoft.com/office/drawing/2014/main" id="{3D5329FB-6F1B-4E4F-8955-44816F7FF04D}"/>
              </a:ext>
            </a:extLst>
          </xdr:cNvPr>
          <xdr:cNvCxnSpPr/>
        </xdr:nvCxnSpPr>
        <xdr:spPr>
          <a:xfrm>
            <a:off x="11350625" y="29559250"/>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BC8B45A4-3AF5-4E94-AFA5-3C9D9AA284D8}"/>
              </a:ext>
            </a:extLst>
          </xdr:cNvPr>
          <xdr:cNvCxnSpPr/>
        </xdr:nvCxnSpPr>
        <xdr:spPr>
          <a:xfrm>
            <a:off x="13557250" y="29559254"/>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9005E779-647E-420C-B1D6-2C1AE6C028BA}"/>
              </a:ext>
            </a:extLst>
          </xdr:cNvPr>
          <xdr:cNvCxnSpPr/>
        </xdr:nvCxnSpPr>
        <xdr:spPr>
          <a:xfrm>
            <a:off x="15660688" y="29575125"/>
            <a:ext cx="2" cy="206375"/>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F02F91DC-5D6F-46CA-BC74-AED2889733C5}"/>
              </a:ext>
            </a:extLst>
          </xdr:cNvPr>
          <xdr:cNvCxnSpPr/>
        </xdr:nvCxnSpPr>
        <xdr:spPr>
          <a:xfrm>
            <a:off x="17868900" y="29552901"/>
            <a:ext cx="2" cy="206375"/>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249429</xdr:colOff>
      <xdr:row>126</xdr:row>
      <xdr:rowOff>200025</xdr:rowOff>
    </xdr:from>
    <xdr:to>
      <xdr:col>11</xdr:col>
      <xdr:colOff>47787</xdr:colOff>
      <xdr:row>130</xdr:row>
      <xdr:rowOff>25400</xdr:rowOff>
    </xdr:to>
    <xdr:grpSp>
      <xdr:nvGrpSpPr>
        <xdr:cNvPr id="9" name="グループ化 8">
          <a:extLst>
            <a:ext uri="{FF2B5EF4-FFF2-40B4-BE49-F238E27FC236}">
              <a16:creationId xmlns:a16="http://schemas.microsoft.com/office/drawing/2014/main" id="{49C75A88-3658-4B39-A9B8-49EA84BF9744}"/>
            </a:ext>
          </a:extLst>
        </xdr:cNvPr>
        <xdr:cNvGrpSpPr>
          <a:grpSpLocks noChangeAspect="1"/>
        </xdr:cNvGrpSpPr>
      </xdr:nvGrpSpPr>
      <xdr:grpSpPr>
        <a:xfrm>
          <a:off x="2232870" y="38187966"/>
          <a:ext cx="5625417" cy="1080434"/>
          <a:chOff x="9739313" y="28829001"/>
          <a:chExt cx="8534222" cy="1365250"/>
        </a:xfrm>
      </xdr:grpSpPr>
      <xdr:pic>
        <xdr:nvPicPr>
          <xdr:cNvPr id="10" name="図 9" descr="Macintosh HD:Users:satoumitsuru:Documents:14書類入れ:颯_アウトカムスケール:4VAS_意思決定_実行.jpg">
            <a:extLst>
              <a:ext uri="{FF2B5EF4-FFF2-40B4-BE49-F238E27FC236}">
                <a16:creationId xmlns:a16="http://schemas.microsoft.com/office/drawing/2014/main" id="{83C623E8-0340-4C48-A067-FB5F1808D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1"/>
            <a:ext cx="8534222" cy="1365250"/>
          </a:xfrm>
          <a:prstGeom prst="rect">
            <a:avLst/>
          </a:prstGeom>
          <a:noFill/>
          <a:ln>
            <a:noFill/>
          </a:ln>
        </xdr:spPr>
      </xdr:pic>
      <xdr:cxnSp macro="">
        <xdr:nvCxnSpPr>
          <xdr:cNvPr id="11" name="直線コネクタ 10">
            <a:extLst>
              <a:ext uri="{FF2B5EF4-FFF2-40B4-BE49-F238E27FC236}">
                <a16:creationId xmlns:a16="http://schemas.microsoft.com/office/drawing/2014/main" id="{B872284A-8E14-4D24-9255-AF33FB8741F1}"/>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7C101916-13BB-486F-A16E-5BDDAF6CBAC3}"/>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EB74A7BE-7C8B-4B00-AEFE-BC24AF47178A}"/>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266EFB4B-BE9E-4DAE-8CA8-DF16FD575736}"/>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323408</xdr:colOff>
      <xdr:row>136</xdr:row>
      <xdr:rowOff>0</xdr:rowOff>
    </xdr:from>
    <xdr:to>
      <xdr:col>11</xdr:col>
      <xdr:colOff>23091</xdr:colOff>
      <xdr:row>139</xdr:row>
      <xdr:rowOff>28574</xdr:rowOff>
    </xdr:to>
    <xdr:grpSp>
      <xdr:nvGrpSpPr>
        <xdr:cNvPr id="15" name="グループ化 14">
          <a:extLst>
            <a:ext uri="{FF2B5EF4-FFF2-40B4-BE49-F238E27FC236}">
              <a16:creationId xmlns:a16="http://schemas.microsoft.com/office/drawing/2014/main" id="{24ACA411-D223-4CF1-A4C2-E4F3DA9C2BFD}"/>
            </a:ext>
          </a:extLst>
        </xdr:cNvPr>
        <xdr:cNvGrpSpPr>
          <a:grpSpLocks noChangeAspect="1"/>
        </xdr:cNvGrpSpPr>
      </xdr:nvGrpSpPr>
      <xdr:grpSpPr>
        <a:xfrm>
          <a:off x="2306849" y="40856647"/>
          <a:ext cx="5526742" cy="969868"/>
          <a:chOff x="9739313" y="28829000"/>
          <a:chExt cx="8534222" cy="1365250"/>
        </a:xfrm>
      </xdr:grpSpPr>
      <xdr:pic>
        <xdr:nvPicPr>
          <xdr:cNvPr id="16" name="図 15" descr="Macintosh HD:Users:satoumitsuru:Documents:14書類入れ:颯_アウトカムスケール:4VAS_意思決定_実行.jpg">
            <a:extLst>
              <a:ext uri="{FF2B5EF4-FFF2-40B4-BE49-F238E27FC236}">
                <a16:creationId xmlns:a16="http://schemas.microsoft.com/office/drawing/2014/main" id="{2629A8AA-9D75-4A28-8FE1-FA2B48D740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9313" y="28829000"/>
            <a:ext cx="8534222" cy="1365250"/>
          </a:xfrm>
          <a:prstGeom prst="rect">
            <a:avLst/>
          </a:prstGeom>
          <a:noFill/>
          <a:ln>
            <a:noFill/>
          </a:ln>
        </xdr:spPr>
      </xdr:pic>
      <xdr:cxnSp macro="">
        <xdr:nvCxnSpPr>
          <xdr:cNvPr id="17" name="直線コネクタ 16">
            <a:extLst>
              <a:ext uri="{FF2B5EF4-FFF2-40B4-BE49-F238E27FC236}">
                <a16:creationId xmlns:a16="http://schemas.microsoft.com/office/drawing/2014/main" id="{E0326F77-9C89-4698-AC18-E3EC629D8687}"/>
              </a:ext>
            </a:extLst>
          </xdr:cNvPr>
          <xdr:cNvCxnSpPr/>
        </xdr:nvCxnSpPr>
        <xdr:spPr>
          <a:xfrm>
            <a:off x="11263313" y="29940251"/>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1932380F-C333-4E29-9CA2-FFF4667E59C8}"/>
              </a:ext>
            </a:extLst>
          </xdr:cNvPr>
          <xdr:cNvCxnSpPr/>
        </xdr:nvCxnSpPr>
        <xdr:spPr>
          <a:xfrm>
            <a:off x="13128625" y="299243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E0FE06A-AE92-4089-A6AF-141D46DBA55B}"/>
              </a:ext>
            </a:extLst>
          </xdr:cNvPr>
          <xdr:cNvCxnSpPr/>
        </xdr:nvCxnSpPr>
        <xdr:spPr>
          <a:xfrm>
            <a:off x="14987588" y="299339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732B1EE3-8A21-495E-B841-6C4F242BB2B0}"/>
              </a:ext>
            </a:extLst>
          </xdr:cNvPr>
          <xdr:cNvCxnSpPr/>
        </xdr:nvCxnSpPr>
        <xdr:spPr>
          <a:xfrm>
            <a:off x="16830675" y="29911676"/>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199571</xdr:colOff>
      <xdr:row>109</xdr:row>
      <xdr:rowOff>190500</xdr:rowOff>
    </xdr:from>
    <xdr:to>
      <xdr:col>11</xdr:col>
      <xdr:colOff>130132</xdr:colOff>
      <xdr:row>113</xdr:row>
      <xdr:rowOff>28575</xdr:rowOff>
    </xdr:to>
    <xdr:grpSp>
      <xdr:nvGrpSpPr>
        <xdr:cNvPr id="21" name="グループ化 20">
          <a:extLst>
            <a:ext uri="{FF2B5EF4-FFF2-40B4-BE49-F238E27FC236}">
              <a16:creationId xmlns:a16="http://schemas.microsoft.com/office/drawing/2014/main" id="{057A49D5-AA99-40F8-B5EC-9C2386E76EFD}"/>
            </a:ext>
          </a:extLst>
        </xdr:cNvPr>
        <xdr:cNvGrpSpPr>
          <a:grpSpLocks noChangeAspect="1"/>
        </xdr:cNvGrpSpPr>
      </xdr:nvGrpSpPr>
      <xdr:grpSpPr>
        <a:xfrm>
          <a:off x="2183012" y="33315088"/>
          <a:ext cx="5757620" cy="1093134"/>
          <a:chOff x="9834563" y="30551439"/>
          <a:chExt cx="8130349" cy="1246186"/>
        </a:xfrm>
      </xdr:grpSpPr>
      <xdr:pic>
        <xdr:nvPicPr>
          <xdr:cNvPr id="22" name="図 21" descr="Macintosh HD:Users:satoumitsuru:Documents:14書類入れ:颯_アウトカムスケール:4VAS_伝達.jpg">
            <a:extLst>
              <a:ext uri="{FF2B5EF4-FFF2-40B4-BE49-F238E27FC236}">
                <a16:creationId xmlns:a16="http://schemas.microsoft.com/office/drawing/2014/main" id="{F306EAB5-D43A-4726-8EE9-C96896F6AA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34563" y="30551439"/>
            <a:ext cx="8130349" cy="1246186"/>
          </a:xfrm>
          <a:prstGeom prst="rect">
            <a:avLst/>
          </a:prstGeom>
          <a:noFill/>
          <a:ln>
            <a:noFill/>
          </a:ln>
        </xdr:spPr>
      </xdr:pic>
      <xdr:cxnSp macro="">
        <xdr:nvCxnSpPr>
          <xdr:cNvPr id="23" name="直線コネクタ 22">
            <a:extLst>
              <a:ext uri="{FF2B5EF4-FFF2-40B4-BE49-F238E27FC236}">
                <a16:creationId xmlns:a16="http://schemas.microsoft.com/office/drawing/2014/main" id="{A78FC1C2-23C6-45C3-8FB8-10B66A6A0BCC}"/>
              </a:ext>
            </a:extLst>
          </xdr:cNvPr>
          <xdr:cNvCxnSpPr/>
        </xdr:nvCxnSpPr>
        <xdr:spPr>
          <a:xfrm>
            <a:off x="11406187" y="3153568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41B0C7AB-50AC-4A19-84BB-B5F9CEFE4542}"/>
              </a:ext>
            </a:extLst>
          </xdr:cNvPr>
          <xdr:cNvCxnSpPr/>
        </xdr:nvCxnSpPr>
        <xdr:spPr>
          <a:xfrm>
            <a:off x="13082587" y="31529338"/>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3B86D540-BA7F-4D81-A22C-C2FB85E40BCF}"/>
              </a:ext>
            </a:extLst>
          </xdr:cNvPr>
          <xdr:cNvCxnSpPr/>
        </xdr:nvCxnSpPr>
        <xdr:spPr>
          <a:xfrm>
            <a:off x="14751050" y="31530927"/>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944D96AD-2145-4220-9BAC-DDB13C80C637}"/>
              </a:ext>
            </a:extLst>
          </xdr:cNvPr>
          <xdr:cNvCxnSpPr/>
        </xdr:nvCxnSpPr>
        <xdr:spPr>
          <a:xfrm>
            <a:off x="16475075" y="31524577"/>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226785</xdr:colOff>
      <xdr:row>118</xdr:row>
      <xdr:rowOff>209550</xdr:rowOff>
    </xdr:from>
    <xdr:to>
      <xdr:col>11</xdr:col>
      <xdr:colOff>201385</xdr:colOff>
      <xdr:row>122</xdr:row>
      <xdr:rowOff>41274</xdr:rowOff>
    </xdr:to>
    <xdr:grpSp>
      <xdr:nvGrpSpPr>
        <xdr:cNvPr id="27" name="グループ化 26">
          <a:extLst>
            <a:ext uri="{FF2B5EF4-FFF2-40B4-BE49-F238E27FC236}">
              <a16:creationId xmlns:a16="http://schemas.microsoft.com/office/drawing/2014/main" id="{ACDFE6B7-BD12-45FC-8A83-0C100B6DB275}"/>
            </a:ext>
          </a:extLst>
        </xdr:cNvPr>
        <xdr:cNvGrpSpPr>
          <a:grpSpLocks noChangeAspect="1"/>
        </xdr:cNvGrpSpPr>
      </xdr:nvGrpSpPr>
      <xdr:grpSpPr>
        <a:xfrm>
          <a:off x="2210226" y="35889079"/>
          <a:ext cx="5801659" cy="1086783"/>
          <a:chOff x="9890125" y="32051625"/>
          <a:chExt cx="8174256" cy="1270000"/>
        </a:xfrm>
      </xdr:grpSpPr>
      <xdr:pic>
        <xdr:nvPicPr>
          <xdr:cNvPr id="28" name="図 27" descr="Macintosh HD:Users:satoumitsuru:Documents:14書類入れ:颯_アウトカムスケール:4VAS_知識.jpg">
            <a:extLst>
              <a:ext uri="{FF2B5EF4-FFF2-40B4-BE49-F238E27FC236}">
                <a16:creationId xmlns:a16="http://schemas.microsoft.com/office/drawing/2014/main" id="{24833DE7-DFF1-4A4E-8FF8-EFEB640203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90125" y="32051625"/>
            <a:ext cx="8174256" cy="1270000"/>
          </a:xfrm>
          <a:prstGeom prst="rect">
            <a:avLst/>
          </a:prstGeom>
          <a:noFill/>
          <a:ln>
            <a:noFill/>
          </a:ln>
        </xdr:spPr>
      </xdr:pic>
      <xdr:cxnSp macro="">
        <xdr:nvCxnSpPr>
          <xdr:cNvPr id="29" name="直線コネクタ 28">
            <a:extLst>
              <a:ext uri="{FF2B5EF4-FFF2-40B4-BE49-F238E27FC236}">
                <a16:creationId xmlns:a16="http://schemas.microsoft.com/office/drawing/2014/main" id="{93628BD5-7DE5-4F30-8AB0-769177EE3890}"/>
              </a:ext>
            </a:extLst>
          </xdr:cNvPr>
          <xdr:cNvCxnSpPr/>
        </xdr:nvCxnSpPr>
        <xdr:spPr>
          <a:xfrm>
            <a:off x="11491913" y="33034290"/>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DF783886-64F5-425D-8319-A734E1F4AF7F}"/>
              </a:ext>
            </a:extLst>
          </xdr:cNvPr>
          <xdr:cNvCxnSpPr/>
        </xdr:nvCxnSpPr>
        <xdr:spPr>
          <a:xfrm>
            <a:off x="13184188" y="33043813"/>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71109874-05BD-4C20-9733-66F319CCAFB5}"/>
              </a:ext>
            </a:extLst>
          </xdr:cNvPr>
          <xdr:cNvCxnSpPr/>
        </xdr:nvCxnSpPr>
        <xdr:spPr>
          <a:xfrm>
            <a:off x="14884400" y="33061275"/>
            <a:ext cx="2" cy="180707"/>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597DD768-1580-4DD6-9B3E-435D19B7BC40}"/>
              </a:ext>
            </a:extLst>
          </xdr:cNvPr>
          <xdr:cNvCxnSpPr/>
        </xdr:nvCxnSpPr>
        <xdr:spPr>
          <a:xfrm>
            <a:off x="16616362" y="33070800"/>
            <a:ext cx="2" cy="180707"/>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319664</xdr:colOff>
      <xdr:row>147</xdr:row>
      <xdr:rowOff>47048</xdr:rowOff>
    </xdr:from>
    <xdr:to>
      <xdr:col>12</xdr:col>
      <xdr:colOff>10101</xdr:colOff>
      <xdr:row>160</xdr:row>
      <xdr:rowOff>85148</xdr:rowOff>
    </xdr:to>
    <xdr:graphicFrame macro="">
      <xdr:nvGraphicFramePr>
        <xdr:cNvPr id="33" name="グラフ 32">
          <a:extLst>
            <a:ext uri="{FF2B5EF4-FFF2-40B4-BE49-F238E27FC236}">
              <a16:creationId xmlns:a16="http://schemas.microsoft.com/office/drawing/2014/main" id="{75361976-D521-42CC-9C30-437611A87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118782</xdr:colOff>
      <xdr:row>55</xdr:row>
      <xdr:rowOff>220193</xdr:rowOff>
    </xdr:from>
    <xdr:to>
      <xdr:col>0</xdr:col>
      <xdr:colOff>522194</xdr:colOff>
      <xdr:row>70</xdr:row>
      <xdr:rowOff>0</xdr:rowOff>
    </xdr:to>
    <xdr:sp macro="" textlink="">
      <xdr:nvSpPr>
        <xdr:cNvPr id="34" name="四角形: 角を丸くする 33">
          <a:extLst>
            <a:ext uri="{FF2B5EF4-FFF2-40B4-BE49-F238E27FC236}">
              <a16:creationId xmlns:a16="http://schemas.microsoft.com/office/drawing/2014/main" id="{99D4BAF8-9908-482A-8B44-812F367DD9D1}"/>
            </a:ext>
          </a:extLst>
        </xdr:cNvPr>
        <xdr:cNvSpPr/>
      </xdr:nvSpPr>
      <xdr:spPr>
        <a:xfrm>
          <a:off x="118782" y="16460318"/>
          <a:ext cx="403412" cy="4894732"/>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118782</xdr:colOff>
      <xdr:row>78</xdr:row>
      <xdr:rowOff>6721</xdr:rowOff>
    </xdr:from>
    <xdr:to>
      <xdr:col>0</xdr:col>
      <xdr:colOff>522194</xdr:colOff>
      <xdr:row>92</xdr:row>
      <xdr:rowOff>246529</xdr:rowOff>
    </xdr:to>
    <xdr:sp macro="" textlink="">
      <xdr:nvSpPr>
        <xdr:cNvPr id="35" name="四角形: 角を丸くする 34">
          <a:extLst>
            <a:ext uri="{FF2B5EF4-FFF2-40B4-BE49-F238E27FC236}">
              <a16:creationId xmlns:a16="http://schemas.microsoft.com/office/drawing/2014/main" id="{E4EEFC70-9371-4DA8-94EE-14F6E520DF72}"/>
            </a:ext>
          </a:extLst>
        </xdr:cNvPr>
        <xdr:cNvSpPr/>
      </xdr:nvSpPr>
      <xdr:spPr>
        <a:xfrm>
          <a:off x="118782" y="23581096"/>
          <a:ext cx="403412" cy="4888008"/>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l"/>
          <a:r>
            <a:rPr kumimoji="1" lang="ja-JP" altLang="en-US" sz="1100">
              <a:latin typeface="ＭＳ Ｐゴシック" panose="020B0600070205080204" pitchFamily="50" charset="-128"/>
              <a:ea typeface="ＭＳ Ｐゴシック" panose="020B0600070205080204" pitchFamily="50" charset="-128"/>
            </a:rPr>
            <a:t>「以前」の欄は、若い頃を含めたかつての状況で回答してください。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604837</xdr:colOff>
      <xdr:row>7</xdr:row>
      <xdr:rowOff>85725</xdr:rowOff>
    </xdr:from>
    <xdr:to>
      <xdr:col>3</xdr:col>
      <xdr:colOff>1081087</xdr:colOff>
      <xdr:row>18</xdr:row>
      <xdr:rowOff>209550</xdr:rowOff>
    </xdr:to>
    <xdr:graphicFrame macro="">
      <xdr:nvGraphicFramePr>
        <xdr:cNvPr id="3" name="グラフ 2">
          <a:extLst>
            <a:ext uri="{FF2B5EF4-FFF2-40B4-BE49-F238E27FC236}">
              <a16:creationId xmlns:a16="http://schemas.microsoft.com/office/drawing/2014/main" id="{9B79FA01-809E-4D26-840D-2FF42DC5E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22BC-48AB-4BE4-AFA3-8DC0CBE9EA51}">
  <sheetPr codeName="Sheet1">
    <pageSetUpPr fitToPage="1"/>
  </sheetPr>
  <dimension ref="A1:N152"/>
  <sheetViews>
    <sheetView tabSelected="1" view="pageBreakPreview" zoomScale="85" zoomScaleNormal="100" zoomScaleSheetLayoutView="85" workbookViewId="0">
      <selection sqref="A1:E3"/>
    </sheetView>
  </sheetViews>
  <sheetFormatPr defaultColWidth="8.625" defaultRowHeight="24.95" customHeight="1" x14ac:dyDescent="0.4"/>
  <cols>
    <col min="1" max="3" width="8.625" style="1"/>
    <col min="4" max="14" width="9.5" style="1" customWidth="1"/>
    <col min="15" max="18" width="8.625" style="1"/>
    <col min="19" max="19" width="8.375" style="1" customWidth="1"/>
    <col min="20" max="16384" width="8.625" style="1"/>
  </cols>
  <sheetData>
    <row r="1" spans="1:14" ht="24.95" customHeight="1" x14ac:dyDescent="0.4">
      <c r="A1" s="123" t="s">
        <v>83</v>
      </c>
      <c r="B1" s="123"/>
      <c r="C1" s="123"/>
      <c r="D1" s="123"/>
      <c r="E1" s="123"/>
      <c r="G1" s="66" t="s">
        <v>97</v>
      </c>
      <c r="H1" s="67"/>
      <c r="I1" s="67"/>
      <c r="J1" s="68"/>
      <c r="K1" s="66" t="s">
        <v>93</v>
      </c>
      <c r="L1" s="67"/>
      <c r="M1" s="67"/>
      <c r="N1" s="68"/>
    </row>
    <row r="2" spans="1:14" ht="30" customHeight="1" x14ac:dyDescent="0.4">
      <c r="A2" s="123"/>
      <c r="B2" s="123"/>
      <c r="C2" s="123"/>
      <c r="D2" s="123"/>
      <c r="E2" s="123"/>
      <c r="G2" s="118"/>
      <c r="H2" s="119"/>
      <c r="I2" s="119"/>
      <c r="J2" s="2" t="s">
        <v>0</v>
      </c>
      <c r="K2" s="120"/>
      <c r="L2" s="121"/>
      <c r="M2" s="121"/>
      <c r="N2" s="122"/>
    </row>
    <row r="3" spans="1:14" ht="30" customHeight="1" x14ac:dyDescent="0.4">
      <c r="A3" s="123"/>
      <c r="B3" s="123"/>
      <c r="C3" s="123"/>
      <c r="D3" s="123"/>
      <c r="E3" s="123"/>
      <c r="G3" s="41" t="s">
        <v>73</v>
      </c>
      <c r="H3" s="69"/>
      <c r="I3" s="69"/>
      <c r="J3" s="70"/>
      <c r="K3" s="144" t="str" cm="1">
        <f t="array" aca="1" ref="K3" ca="1">RIGHT(CELL("filename",$A$1),LEN(CELL("filename",$A$1))-FIND("]",CELL("filename",$A$1)))</f>
        <v>サービス初回(0m)</v>
      </c>
      <c r="L3" s="145"/>
      <c r="M3" s="145"/>
      <c r="N3" s="146"/>
    </row>
    <row r="4" spans="1:14" ht="24.95" customHeight="1" x14ac:dyDescent="0.2">
      <c r="A4" s="124" t="s">
        <v>1</v>
      </c>
      <c r="B4" s="124"/>
      <c r="C4" s="124"/>
      <c r="D4" s="7"/>
      <c r="I4" s="6"/>
    </row>
    <row r="5" spans="1:14" ht="20.100000000000001" customHeight="1" x14ac:dyDescent="0.4">
      <c r="A5" s="73" t="s">
        <v>84</v>
      </c>
      <c r="B5" s="73"/>
      <c r="C5" s="73"/>
      <c r="D5" s="73"/>
      <c r="E5" s="73"/>
      <c r="F5" s="73"/>
      <c r="G5" s="73"/>
      <c r="H5" s="73"/>
      <c r="I5" s="73"/>
      <c r="J5" s="73"/>
      <c r="K5" s="73"/>
      <c r="L5" s="73"/>
      <c r="M5" s="73"/>
      <c r="N5" s="73"/>
    </row>
    <row r="6" spans="1:14" ht="20.100000000000001" customHeight="1" x14ac:dyDescent="0.4">
      <c r="A6" s="73"/>
      <c r="B6" s="73"/>
      <c r="C6" s="73"/>
      <c r="D6" s="73"/>
      <c r="E6" s="73"/>
      <c r="F6" s="73"/>
      <c r="G6" s="73"/>
      <c r="H6" s="73"/>
      <c r="I6" s="73"/>
      <c r="J6" s="73"/>
      <c r="K6" s="73"/>
      <c r="L6" s="73"/>
      <c r="M6" s="73"/>
      <c r="N6" s="73"/>
    </row>
    <row r="7" spans="1:14" ht="17.25" x14ac:dyDescent="0.4">
      <c r="A7" s="8"/>
      <c r="B7" s="8"/>
      <c r="C7" s="40" t="s">
        <v>2</v>
      </c>
      <c r="D7" s="65" t="s">
        <v>3</v>
      </c>
      <c r="E7" s="65"/>
      <c r="F7" s="65"/>
      <c r="G7" s="65"/>
      <c r="H7" s="65"/>
      <c r="I7" s="65"/>
      <c r="J7" s="65"/>
      <c r="K7" s="65"/>
      <c r="L7" s="65"/>
      <c r="M7" s="65"/>
      <c r="N7" s="65"/>
    </row>
    <row r="8" spans="1:14" ht="24.95" customHeight="1" x14ac:dyDescent="0.4">
      <c r="A8" s="4"/>
      <c r="B8" s="4"/>
      <c r="C8" s="9"/>
      <c r="D8" s="72" t="s">
        <v>4</v>
      </c>
      <c r="E8" s="72"/>
      <c r="F8" s="72"/>
      <c r="G8" s="72"/>
      <c r="H8" s="72"/>
      <c r="I8" s="72"/>
      <c r="J8" s="72"/>
      <c r="K8" s="72"/>
      <c r="L8" s="72"/>
      <c r="M8" s="72"/>
      <c r="N8" s="72"/>
    </row>
    <row r="9" spans="1:14" ht="24.95" customHeight="1" x14ac:dyDescent="0.4">
      <c r="A9" s="4"/>
      <c r="B9" s="4"/>
      <c r="C9" s="34"/>
      <c r="D9" s="71" t="s">
        <v>5</v>
      </c>
      <c r="E9" s="71"/>
      <c r="F9" s="71"/>
      <c r="G9" s="71"/>
      <c r="H9" s="71"/>
      <c r="I9" s="71"/>
      <c r="J9" s="71"/>
      <c r="K9" s="71"/>
      <c r="L9" s="71"/>
      <c r="M9" s="71"/>
      <c r="N9" s="71"/>
    </row>
    <row r="10" spans="1:14" ht="24.95" customHeight="1" x14ac:dyDescent="0.4">
      <c r="A10" s="4"/>
      <c r="B10" s="4"/>
      <c r="C10" s="9"/>
      <c r="D10" s="72" t="s">
        <v>6</v>
      </c>
      <c r="E10" s="72"/>
      <c r="F10" s="72"/>
      <c r="G10" s="72"/>
      <c r="H10" s="72"/>
      <c r="I10" s="72"/>
      <c r="J10" s="72"/>
      <c r="K10" s="72"/>
      <c r="L10" s="72"/>
      <c r="M10" s="72"/>
      <c r="N10" s="72"/>
    </row>
    <row r="11" spans="1:14" ht="24.95" customHeight="1" x14ac:dyDescent="0.4">
      <c r="A11" s="4"/>
      <c r="B11" s="4"/>
      <c r="C11" s="34"/>
      <c r="D11" s="71" t="s">
        <v>7</v>
      </c>
      <c r="E11" s="71"/>
      <c r="F11" s="71"/>
      <c r="G11" s="71"/>
      <c r="H11" s="71"/>
      <c r="I11" s="71"/>
      <c r="J11" s="71"/>
      <c r="K11" s="71"/>
      <c r="L11" s="71"/>
      <c r="M11" s="71"/>
      <c r="N11" s="71"/>
    </row>
    <row r="12" spans="1:14" ht="24.95" customHeight="1" x14ac:dyDescent="0.4">
      <c r="C12" s="9"/>
      <c r="D12" s="72" t="s">
        <v>8</v>
      </c>
      <c r="E12" s="72"/>
      <c r="F12" s="72"/>
      <c r="G12" s="72"/>
      <c r="H12" s="72"/>
      <c r="I12" s="72"/>
      <c r="J12" s="72"/>
      <c r="K12" s="72"/>
      <c r="L12" s="72"/>
      <c r="M12" s="72"/>
      <c r="N12" s="72"/>
    </row>
    <row r="13" spans="1:14" ht="24.95" customHeight="1" x14ac:dyDescent="0.4">
      <c r="C13" s="10">
        <f>COUNTA(C8:C12)</f>
        <v>0</v>
      </c>
      <c r="I13" s="6"/>
    </row>
    <row r="14" spans="1:14" ht="20.100000000000001" customHeight="1" x14ac:dyDescent="0.4">
      <c r="A14" s="113" t="s">
        <v>85</v>
      </c>
      <c r="B14" s="113"/>
      <c r="C14" s="113"/>
      <c r="D14" s="113"/>
      <c r="E14" s="113"/>
      <c r="F14" s="113"/>
      <c r="G14" s="113"/>
      <c r="H14" s="113"/>
      <c r="I14" s="113"/>
      <c r="J14" s="113"/>
      <c r="K14" s="113"/>
      <c r="L14" s="113"/>
      <c r="M14" s="113"/>
      <c r="N14" s="113"/>
    </row>
    <row r="15" spans="1:14" ht="20.100000000000001" customHeight="1" x14ac:dyDescent="0.4">
      <c r="A15" s="113"/>
      <c r="B15" s="113"/>
      <c r="C15" s="113"/>
      <c r="D15" s="113"/>
      <c r="E15" s="113"/>
      <c r="F15" s="113"/>
      <c r="G15" s="113"/>
      <c r="H15" s="113"/>
      <c r="I15" s="113"/>
      <c r="J15" s="113"/>
      <c r="K15" s="113"/>
      <c r="L15" s="113"/>
      <c r="M15" s="113"/>
      <c r="N15" s="113"/>
    </row>
    <row r="16" spans="1:14" ht="17.25" x14ac:dyDescent="0.4">
      <c r="A16" s="8"/>
      <c r="B16" s="8"/>
      <c r="C16" s="40" t="s">
        <v>2</v>
      </c>
      <c r="D16" s="65" t="s">
        <v>3</v>
      </c>
      <c r="E16" s="65"/>
      <c r="F16" s="65"/>
      <c r="G16" s="65"/>
      <c r="H16" s="65"/>
      <c r="I16" s="65"/>
      <c r="J16" s="65"/>
      <c r="K16" s="65"/>
      <c r="L16" s="65"/>
      <c r="M16" s="65"/>
      <c r="N16" s="65"/>
    </row>
    <row r="17" spans="1:14" ht="24.95" customHeight="1" x14ac:dyDescent="0.4">
      <c r="A17" s="4"/>
      <c r="B17" s="4"/>
      <c r="C17" s="9"/>
      <c r="D17" s="72" t="s">
        <v>9</v>
      </c>
      <c r="E17" s="72"/>
      <c r="F17" s="72"/>
      <c r="G17" s="72"/>
      <c r="H17" s="72"/>
      <c r="I17" s="72"/>
      <c r="J17" s="72"/>
      <c r="K17" s="72"/>
      <c r="L17" s="72"/>
      <c r="M17" s="72"/>
      <c r="N17" s="72"/>
    </row>
    <row r="18" spans="1:14" ht="24.95" customHeight="1" x14ac:dyDescent="0.4">
      <c r="A18" s="4"/>
      <c r="B18" s="4"/>
      <c r="C18" s="34"/>
      <c r="D18" s="71" t="s">
        <v>10</v>
      </c>
      <c r="E18" s="71"/>
      <c r="F18" s="71"/>
      <c r="G18" s="71"/>
      <c r="H18" s="71"/>
      <c r="I18" s="71"/>
      <c r="J18" s="71"/>
      <c r="K18" s="71"/>
      <c r="L18" s="71"/>
      <c r="M18" s="71"/>
      <c r="N18" s="71"/>
    </row>
    <row r="19" spans="1:14" ht="24.95" customHeight="1" x14ac:dyDescent="0.4">
      <c r="A19" s="4"/>
      <c r="B19" s="4"/>
      <c r="C19" s="9"/>
      <c r="D19" s="72" t="s">
        <v>11</v>
      </c>
      <c r="E19" s="72"/>
      <c r="F19" s="72"/>
      <c r="G19" s="72"/>
      <c r="H19" s="72"/>
      <c r="I19" s="72"/>
      <c r="J19" s="72"/>
      <c r="K19" s="72"/>
      <c r="L19" s="72"/>
      <c r="M19" s="72"/>
      <c r="N19" s="72"/>
    </row>
    <row r="20" spans="1:14" ht="24.95" customHeight="1" x14ac:dyDescent="0.4">
      <c r="A20" s="4"/>
      <c r="B20" s="4"/>
      <c r="C20" s="34"/>
      <c r="D20" s="71" t="s">
        <v>12</v>
      </c>
      <c r="E20" s="71"/>
      <c r="F20" s="71"/>
      <c r="G20" s="71"/>
      <c r="H20" s="71"/>
      <c r="I20" s="71"/>
      <c r="J20" s="71"/>
      <c r="K20" s="71"/>
      <c r="L20" s="71"/>
      <c r="M20" s="71"/>
      <c r="N20" s="71"/>
    </row>
    <row r="21" spans="1:14" ht="24.95" customHeight="1" x14ac:dyDescent="0.4">
      <c r="A21" s="4"/>
      <c r="B21" s="4"/>
      <c r="C21" s="9"/>
      <c r="D21" s="72" t="s">
        <v>13</v>
      </c>
      <c r="E21" s="72"/>
      <c r="F21" s="72"/>
      <c r="G21" s="72"/>
      <c r="H21" s="72"/>
      <c r="I21" s="72"/>
      <c r="J21" s="72"/>
      <c r="K21" s="72"/>
      <c r="L21" s="72"/>
      <c r="M21" s="72"/>
      <c r="N21" s="72"/>
    </row>
    <row r="22" spans="1:14" ht="24.95" customHeight="1" x14ac:dyDescent="0.4">
      <c r="C22" s="34"/>
      <c r="D22" s="71" t="s">
        <v>14</v>
      </c>
      <c r="E22" s="71"/>
      <c r="F22" s="71"/>
      <c r="G22" s="71"/>
      <c r="H22" s="71"/>
      <c r="I22" s="71"/>
      <c r="J22" s="71"/>
      <c r="K22" s="71"/>
      <c r="L22" s="71"/>
      <c r="M22" s="71"/>
      <c r="N22" s="71"/>
    </row>
    <row r="23" spans="1:14" ht="24.95" customHeight="1" x14ac:dyDescent="0.4">
      <c r="C23" s="10">
        <f>COUNTA(C17:C22)</f>
        <v>0</v>
      </c>
    </row>
    <row r="24" spans="1:14" ht="20.100000000000001" customHeight="1" x14ac:dyDescent="0.4">
      <c r="A24" s="56" t="s">
        <v>86</v>
      </c>
      <c r="B24" s="56"/>
      <c r="C24" s="56"/>
      <c r="D24" s="56"/>
      <c r="E24" s="56"/>
      <c r="F24" s="56"/>
      <c r="G24" s="56"/>
      <c r="H24" s="56"/>
      <c r="I24" s="56"/>
      <c r="J24" s="56"/>
      <c r="K24" s="56"/>
      <c r="L24" s="56"/>
      <c r="M24" s="56"/>
      <c r="N24" s="56"/>
    </row>
    <row r="25" spans="1:14" ht="20.100000000000001" customHeight="1" x14ac:dyDescent="0.4">
      <c r="A25" s="56"/>
      <c r="B25" s="56"/>
      <c r="C25" s="56"/>
      <c r="D25" s="56"/>
      <c r="E25" s="56"/>
      <c r="F25" s="56"/>
      <c r="G25" s="56"/>
      <c r="H25" s="56"/>
      <c r="I25" s="56"/>
      <c r="J25" s="56"/>
      <c r="K25" s="56"/>
      <c r="L25" s="56"/>
      <c r="M25" s="56"/>
      <c r="N25" s="56"/>
    </row>
    <row r="26" spans="1:14" ht="20.100000000000001" customHeight="1" x14ac:dyDescent="0.4">
      <c r="A26" s="56"/>
      <c r="B26" s="56"/>
      <c r="C26" s="56"/>
      <c r="D26" s="56"/>
      <c r="E26" s="56"/>
      <c r="F26" s="56"/>
      <c r="G26" s="56"/>
      <c r="H26" s="56"/>
      <c r="I26" s="56"/>
      <c r="J26" s="56"/>
      <c r="K26" s="56"/>
      <c r="L26" s="56"/>
      <c r="M26" s="56"/>
      <c r="N26" s="56"/>
    </row>
    <row r="27" spans="1:14" ht="17.25" x14ac:dyDescent="0.4">
      <c r="B27" s="40" t="s">
        <v>15</v>
      </c>
      <c r="C27" s="40" t="s">
        <v>2</v>
      </c>
      <c r="D27" s="65" t="s">
        <v>3</v>
      </c>
      <c r="E27" s="65"/>
      <c r="F27" s="65"/>
      <c r="G27" s="65"/>
      <c r="H27" s="65"/>
      <c r="I27" s="65"/>
      <c r="J27" s="65"/>
      <c r="K27" s="65"/>
      <c r="L27" s="65"/>
      <c r="M27" s="65"/>
      <c r="N27" s="65"/>
    </row>
    <row r="28" spans="1:14" ht="24.95" customHeight="1" x14ac:dyDescent="0.4">
      <c r="B28" s="11"/>
      <c r="C28" s="11"/>
      <c r="D28" s="31" t="s">
        <v>16</v>
      </c>
      <c r="E28" s="92" t="s">
        <v>92</v>
      </c>
      <c r="F28" s="93"/>
      <c r="G28" s="93"/>
      <c r="H28" s="93"/>
      <c r="I28" s="93"/>
      <c r="J28" s="93"/>
      <c r="K28" s="93"/>
      <c r="L28" s="93"/>
      <c r="M28" s="93"/>
      <c r="N28" s="94"/>
    </row>
    <row r="29" spans="1:14" ht="24.95" customHeight="1" x14ac:dyDescent="0.4">
      <c r="B29" s="12"/>
      <c r="C29" s="12"/>
      <c r="D29" s="32" t="s">
        <v>17</v>
      </c>
      <c r="E29" s="95"/>
      <c r="F29" s="96"/>
      <c r="G29" s="96"/>
      <c r="H29" s="96"/>
      <c r="I29" s="96"/>
      <c r="J29" s="96"/>
      <c r="K29" s="96"/>
      <c r="L29" s="96"/>
      <c r="M29" s="96"/>
      <c r="N29" s="97"/>
    </row>
    <row r="30" spans="1:14" ht="24.95" customHeight="1" x14ac:dyDescent="0.4">
      <c r="B30" s="13"/>
      <c r="C30" s="13"/>
      <c r="D30" s="33" t="s">
        <v>18</v>
      </c>
      <c r="E30" s="98"/>
      <c r="F30" s="99"/>
      <c r="G30" s="99"/>
      <c r="H30" s="99"/>
      <c r="I30" s="99"/>
      <c r="J30" s="99"/>
      <c r="K30" s="99"/>
      <c r="L30" s="99"/>
      <c r="M30" s="99"/>
      <c r="N30" s="100"/>
    </row>
    <row r="31" spans="1:14" ht="24.95" customHeight="1" x14ac:dyDescent="0.4">
      <c r="B31" s="35"/>
      <c r="C31" s="35"/>
      <c r="D31" s="36" t="s">
        <v>16</v>
      </c>
      <c r="E31" s="83" t="s">
        <v>19</v>
      </c>
      <c r="F31" s="84"/>
      <c r="G31" s="84"/>
      <c r="H31" s="84"/>
      <c r="I31" s="84"/>
      <c r="J31" s="84"/>
      <c r="K31" s="84"/>
      <c r="L31" s="84"/>
      <c r="M31" s="84"/>
      <c r="N31" s="85"/>
    </row>
    <row r="32" spans="1:14" ht="24.95" customHeight="1" x14ac:dyDescent="0.4">
      <c r="B32" s="37"/>
      <c r="C32" s="37"/>
      <c r="D32" s="42" t="s">
        <v>17</v>
      </c>
      <c r="E32" s="86"/>
      <c r="F32" s="87"/>
      <c r="G32" s="87"/>
      <c r="H32" s="87"/>
      <c r="I32" s="87"/>
      <c r="J32" s="87"/>
      <c r="K32" s="87"/>
      <c r="L32" s="87"/>
      <c r="M32" s="87"/>
      <c r="N32" s="88"/>
    </row>
    <row r="33" spans="1:14" ht="24.95" customHeight="1" x14ac:dyDescent="0.4">
      <c r="B33" s="38"/>
      <c r="C33" s="38"/>
      <c r="D33" s="39" t="s">
        <v>18</v>
      </c>
      <c r="E33" s="89"/>
      <c r="F33" s="90"/>
      <c r="G33" s="90"/>
      <c r="H33" s="90"/>
      <c r="I33" s="90"/>
      <c r="J33" s="90"/>
      <c r="K33" s="90"/>
      <c r="L33" s="90"/>
      <c r="M33" s="90"/>
      <c r="N33" s="91"/>
    </row>
    <row r="34" spans="1:14" ht="24.95" customHeight="1" x14ac:dyDescent="0.4">
      <c r="B34" s="11"/>
      <c r="C34" s="11"/>
      <c r="D34" s="31" t="s">
        <v>16</v>
      </c>
      <c r="E34" s="74" t="s">
        <v>20</v>
      </c>
      <c r="F34" s="75"/>
      <c r="G34" s="75"/>
      <c r="H34" s="75"/>
      <c r="I34" s="75"/>
      <c r="J34" s="75"/>
      <c r="K34" s="75"/>
      <c r="L34" s="75"/>
      <c r="M34" s="75"/>
      <c r="N34" s="76"/>
    </row>
    <row r="35" spans="1:14" ht="24.95" customHeight="1" x14ac:dyDescent="0.4">
      <c r="B35" s="12"/>
      <c r="C35" s="12"/>
      <c r="D35" s="32" t="s">
        <v>17</v>
      </c>
      <c r="E35" s="77"/>
      <c r="F35" s="78"/>
      <c r="G35" s="78"/>
      <c r="H35" s="78"/>
      <c r="I35" s="78"/>
      <c r="J35" s="78"/>
      <c r="K35" s="78"/>
      <c r="L35" s="78"/>
      <c r="M35" s="78"/>
      <c r="N35" s="79"/>
    </row>
    <row r="36" spans="1:14" ht="24.95" customHeight="1" x14ac:dyDescent="0.4">
      <c r="B36" s="13"/>
      <c r="C36" s="13"/>
      <c r="D36" s="33" t="s">
        <v>18</v>
      </c>
      <c r="E36" s="80"/>
      <c r="F36" s="81"/>
      <c r="G36" s="81"/>
      <c r="H36" s="81"/>
      <c r="I36" s="81"/>
      <c r="J36" s="81"/>
      <c r="K36" s="81"/>
      <c r="L36" s="81"/>
      <c r="M36" s="81"/>
      <c r="N36" s="82"/>
    </row>
    <row r="37" spans="1:14" ht="24.95" customHeight="1" x14ac:dyDescent="0.4">
      <c r="B37" s="35"/>
      <c r="C37" s="35"/>
      <c r="D37" s="36" t="s">
        <v>16</v>
      </c>
      <c r="E37" s="83" t="s">
        <v>21</v>
      </c>
      <c r="F37" s="84"/>
      <c r="G37" s="84"/>
      <c r="H37" s="84"/>
      <c r="I37" s="84"/>
      <c r="J37" s="84"/>
      <c r="K37" s="84"/>
      <c r="L37" s="84"/>
      <c r="M37" s="84"/>
      <c r="N37" s="85"/>
    </row>
    <row r="38" spans="1:14" ht="24.95" customHeight="1" x14ac:dyDescent="0.4">
      <c r="B38" s="37"/>
      <c r="C38" s="37"/>
      <c r="D38" s="42" t="s">
        <v>17</v>
      </c>
      <c r="E38" s="86"/>
      <c r="F38" s="87"/>
      <c r="G38" s="87"/>
      <c r="H38" s="87"/>
      <c r="I38" s="87"/>
      <c r="J38" s="87"/>
      <c r="K38" s="87"/>
      <c r="L38" s="87"/>
      <c r="M38" s="87"/>
      <c r="N38" s="88"/>
    </row>
    <row r="39" spans="1:14" ht="24.95" customHeight="1" x14ac:dyDescent="0.4">
      <c r="B39" s="38"/>
      <c r="C39" s="38"/>
      <c r="D39" s="39" t="s">
        <v>18</v>
      </c>
      <c r="E39" s="89"/>
      <c r="F39" s="90"/>
      <c r="G39" s="90"/>
      <c r="H39" s="90"/>
      <c r="I39" s="90"/>
      <c r="J39" s="90"/>
      <c r="K39" s="90"/>
      <c r="L39" s="90"/>
      <c r="M39" s="90"/>
      <c r="N39" s="91"/>
    </row>
    <row r="40" spans="1:14" ht="24.95" customHeight="1" x14ac:dyDescent="0.4">
      <c r="B40" s="11"/>
      <c r="C40" s="11"/>
      <c r="D40" s="31" t="s">
        <v>16</v>
      </c>
      <c r="E40" s="74" t="s">
        <v>22</v>
      </c>
      <c r="F40" s="75"/>
      <c r="G40" s="75"/>
      <c r="H40" s="75"/>
      <c r="I40" s="75"/>
      <c r="J40" s="75"/>
      <c r="K40" s="75"/>
      <c r="L40" s="75"/>
      <c r="M40" s="75"/>
      <c r="N40" s="76"/>
    </row>
    <row r="41" spans="1:14" ht="24.95" customHeight="1" x14ac:dyDescent="0.4">
      <c r="B41" s="12"/>
      <c r="C41" s="12"/>
      <c r="D41" s="32" t="s">
        <v>17</v>
      </c>
      <c r="E41" s="77"/>
      <c r="F41" s="78"/>
      <c r="G41" s="78"/>
      <c r="H41" s="78"/>
      <c r="I41" s="78"/>
      <c r="J41" s="78"/>
      <c r="K41" s="78"/>
      <c r="L41" s="78"/>
      <c r="M41" s="78"/>
      <c r="N41" s="79"/>
    </row>
    <row r="42" spans="1:14" ht="24.95" customHeight="1" x14ac:dyDescent="0.4">
      <c r="B42" s="13"/>
      <c r="C42" s="13"/>
      <c r="D42" s="33" t="s">
        <v>18</v>
      </c>
      <c r="E42" s="80"/>
      <c r="F42" s="81"/>
      <c r="G42" s="81"/>
      <c r="H42" s="81"/>
      <c r="I42" s="81"/>
      <c r="J42" s="81"/>
      <c r="K42" s="81"/>
      <c r="L42" s="81"/>
      <c r="M42" s="81"/>
      <c r="N42" s="82"/>
    </row>
    <row r="43" spans="1:14" ht="24.95" customHeight="1" x14ac:dyDescent="0.4">
      <c r="B43" s="10">
        <f>(COUNTA(B28,B31,B34,B37,B40))+(COUNTA(B29,B32,B35,B38,B41)*0.5)+(COUNTA(B30,B33,B36,B39,B42)*0.2)</f>
        <v>0</v>
      </c>
      <c r="C43" s="10">
        <f>(COUNTA(C28,C31,C34,C37,C40))+(COUNTA(C29,C32,C35,C38,C41)*0.5)+(COUNTA(C30,C33,C36,C39,C42)*0.2)</f>
        <v>0</v>
      </c>
    </row>
    <row r="44" spans="1:14" ht="20.100000000000001" customHeight="1" x14ac:dyDescent="0.4">
      <c r="A44" s="56" t="s">
        <v>87</v>
      </c>
      <c r="B44" s="56"/>
      <c r="C44" s="56"/>
      <c r="D44" s="56"/>
      <c r="E44" s="56"/>
      <c r="F44" s="56"/>
      <c r="G44" s="56"/>
      <c r="H44" s="56"/>
      <c r="I44" s="56"/>
      <c r="J44" s="56"/>
      <c r="K44" s="56"/>
      <c r="L44" s="56"/>
      <c r="M44" s="56"/>
      <c r="N44" s="56"/>
    </row>
    <row r="45" spans="1:14" ht="20.100000000000001" customHeight="1" x14ac:dyDescent="0.4">
      <c r="A45" s="56"/>
      <c r="B45" s="56"/>
      <c r="C45" s="56"/>
      <c r="D45" s="56"/>
      <c r="E45" s="56"/>
      <c r="F45" s="56"/>
      <c r="G45" s="56"/>
      <c r="H45" s="56"/>
      <c r="I45" s="56"/>
      <c r="J45" s="56"/>
      <c r="K45" s="56"/>
      <c r="L45" s="56"/>
      <c r="M45" s="56"/>
      <c r="N45" s="56"/>
    </row>
    <row r="46" spans="1:14" ht="17.25" x14ac:dyDescent="0.4">
      <c r="A46" s="8"/>
      <c r="B46" s="8"/>
      <c r="C46" s="40" t="s">
        <v>2</v>
      </c>
      <c r="D46" s="65" t="s">
        <v>3</v>
      </c>
      <c r="E46" s="65"/>
      <c r="F46" s="65"/>
      <c r="G46" s="65"/>
      <c r="H46" s="65"/>
      <c r="I46" s="65"/>
      <c r="J46" s="65"/>
      <c r="K46" s="65"/>
      <c r="L46" s="65"/>
      <c r="M46" s="65"/>
      <c r="N46" s="65"/>
    </row>
    <row r="47" spans="1:14" ht="24.95" customHeight="1" x14ac:dyDescent="0.4">
      <c r="A47" s="4"/>
      <c r="B47" s="4"/>
      <c r="C47" s="9"/>
      <c r="D47" s="72" t="s">
        <v>23</v>
      </c>
      <c r="E47" s="72"/>
      <c r="F47" s="72"/>
      <c r="G47" s="72"/>
      <c r="H47" s="72"/>
      <c r="I47" s="72"/>
      <c r="J47" s="72"/>
      <c r="K47" s="72"/>
      <c r="L47" s="72"/>
      <c r="M47" s="72"/>
      <c r="N47" s="72"/>
    </row>
    <row r="48" spans="1:14" ht="24.95" customHeight="1" x14ac:dyDescent="0.4">
      <c r="A48" s="4"/>
      <c r="B48" s="4"/>
      <c r="C48" s="34"/>
      <c r="D48" s="71" t="s">
        <v>24</v>
      </c>
      <c r="E48" s="71"/>
      <c r="F48" s="71"/>
      <c r="G48" s="71"/>
      <c r="H48" s="71"/>
      <c r="I48" s="71"/>
      <c r="J48" s="71"/>
      <c r="K48" s="71"/>
      <c r="L48" s="71"/>
      <c r="M48" s="71"/>
      <c r="N48" s="71"/>
    </row>
    <row r="49" spans="1:14" ht="24.95" customHeight="1" x14ac:dyDescent="0.4">
      <c r="A49" s="4"/>
      <c r="B49" s="4"/>
      <c r="C49" s="9"/>
      <c r="D49" s="72" t="s">
        <v>25</v>
      </c>
      <c r="E49" s="72"/>
      <c r="F49" s="72"/>
      <c r="G49" s="72"/>
      <c r="H49" s="72"/>
      <c r="I49" s="72"/>
      <c r="J49" s="72"/>
      <c r="K49" s="72"/>
      <c r="L49" s="72"/>
      <c r="M49" s="72"/>
      <c r="N49" s="72"/>
    </row>
    <row r="50" spans="1:14" ht="24.95" customHeight="1" x14ac:dyDescent="0.4">
      <c r="C50" s="34"/>
      <c r="D50" s="71" t="s">
        <v>26</v>
      </c>
      <c r="E50" s="71"/>
      <c r="F50" s="71"/>
      <c r="G50" s="71"/>
      <c r="H50" s="71"/>
      <c r="I50" s="71"/>
      <c r="J50" s="71"/>
      <c r="K50" s="71"/>
      <c r="L50" s="71"/>
      <c r="M50" s="71"/>
      <c r="N50" s="71"/>
    </row>
    <row r="51" spans="1:14" ht="24.95" customHeight="1" x14ac:dyDescent="0.4">
      <c r="C51" s="10">
        <f>COUNTA(C47:C50)</f>
        <v>0</v>
      </c>
    </row>
    <row r="52" spans="1:14" ht="24.95" customHeight="1" x14ac:dyDescent="0.2">
      <c r="A52" s="50" t="s">
        <v>27</v>
      </c>
      <c r="B52" s="50"/>
      <c r="C52" s="50"/>
    </row>
    <row r="53" spans="1:14" ht="20.100000000000001" customHeight="1" x14ac:dyDescent="0.4">
      <c r="A53" s="56" t="s">
        <v>88</v>
      </c>
      <c r="B53" s="56"/>
      <c r="C53" s="56"/>
      <c r="D53" s="56"/>
      <c r="E53" s="56"/>
      <c r="F53" s="56"/>
      <c r="G53" s="56"/>
      <c r="H53" s="56"/>
      <c r="I53" s="56"/>
      <c r="J53" s="56"/>
      <c r="K53" s="56"/>
      <c r="L53" s="56"/>
      <c r="M53" s="56"/>
      <c r="N53" s="56"/>
    </row>
    <row r="54" spans="1:14" ht="20.100000000000001" customHeight="1" x14ac:dyDescent="0.4">
      <c r="A54" s="56"/>
      <c r="B54" s="56"/>
      <c r="C54" s="56"/>
      <c r="D54" s="56"/>
      <c r="E54" s="56"/>
      <c r="F54" s="56"/>
      <c r="G54" s="56"/>
      <c r="H54" s="56"/>
      <c r="I54" s="56"/>
      <c r="J54" s="56"/>
      <c r="K54" s="56"/>
      <c r="L54" s="56"/>
      <c r="M54" s="56"/>
      <c r="N54" s="56"/>
    </row>
    <row r="55" spans="1:14" ht="20.100000000000001" customHeight="1" x14ac:dyDescent="0.4">
      <c r="A55" s="56"/>
      <c r="B55" s="56"/>
      <c r="C55" s="56"/>
      <c r="D55" s="56"/>
      <c r="E55" s="56"/>
      <c r="F55" s="56"/>
      <c r="G55" s="56"/>
      <c r="H55" s="56"/>
      <c r="I55" s="56"/>
      <c r="J55" s="56"/>
      <c r="K55" s="56"/>
      <c r="L55" s="56"/>
      <c r="M55" s="56"/>
      <c r="N55" s="56"/>
    </row>
    <row r="56" spans="1:14" s="15" customFormat="1" ht="17.25" x14ac:dyDescent="0.4">
      <c r="A56" s="14"/>
      <c r="B56" s="40" t="s">
        <v>15</v>
      </c>
      <c r="C56" s="40" t="s">
        <v>2</v>
      </c>
      <c r="D56" s="65" t="s">
        <v>3</v>
      </c>
      <c r="E56" s="65"/>
      <c r="F56" s="65"/>
      <c r="G56" s="65"/>
      <c r="H56" s="65"/>
      <c r="I56" s="65"/>
      <c r="J56" s="65"/>
      <c r="K56" s="65"/>
      <c r="L56" s="65"/>
      <c r="M56" s="65"/>
      <c r="N56" s="65"/>
    </row>
    <row r="57" spans="1:14" ht="35.1" customHeight="1" x14ac:dyDescent="0.4">
      <c r="A57" s="16"/>
      <c r="B57" s="9"/>
      <c r="C57" s="9"/>
      <c r="D57" s="115" t="s">
        <v>77</v>
      </c>
      <c r="E57" s="116"/>
      <c r="F57" s="116"/>
      <c r="G57" s="116"/>
      <c r="H57" s="116"/>
      <c r="I57" s="116"/>
      <c r="J57" s="116"/>
      <c r="K57" s="116"/>
      <c r="L57" s="116"/>
      <c r="M57" s="116"/>
      <c r="N57" s="116"/>
    </row>
    <row r="58" spans="1:14" ht="35.1" customHeight="1" x14ac:dyDescent="0.4">
      <c r="A58" s="16"/>
      <c r="B58" s="34"/>
      <c r="C58" s="34"/>
      <c r="D58" s="117" t="s">
        <v>78</v>
      </c>
      <c r="E58" s="117"/>
      <c r="F58" s="117"/>
      <c r="G58" s="117"/>
      <c r="H58" s="117"/>
      <c r="I58" s="117"/>
      <c r="J58" s="117"/>
      <c r="K58" s="117"/>
      <c r="L58" s="117"/>
      <c r="M58" s="117"/>
      <c r="N58" s="117"/>
    </row>
    <row r="59" spans="1:14" ht="35.1" customHeight="1" x14ac:dyDescent="0.4">
      <c r="A59" s="17"/>
      <c r="B59" s="9"/>
      <c r="C59" s="9"/>
      <c r="D59" s="115" t="s">
        <v>79</v>
      </c>
      <c r="E59" s="107"/>
      <c r="F59" s="107"/>
      <c r="G59" s="107"/>
      <c r="H59" s="107"/>
      <c r="I59" s="107"/>
      <c r="J59" s="107"/>
      <c r="K59" s="107"/>
      <c r="L59" s="107"/>
      <c r="M59" s="107"/>
      <c r="N59" s="107"/>
    </row>
    <row r="60" spans="1:14" ht="24.95" customHeight="1" x14ac:dyDescent="0.4">
      <c r="A60" s="17"/>
      <c r="B60" s="34"/>
      <c r="C60" s="34"/>
      <c r="D60" s="117" t="s">
        <v>28</v>
      </c>
      <c r="E60" s="117"/>
      <c r="F60" s="117"/>
      <c r="G60" s="117"/>
      <c r="H60" s="117"/>
      <c r="I60" s="117"/>
      <c r="J60" s="117"/>
      <c r="K60" s="117"/>
      <c r="L60" s="117"/>
      <c r="M60" s="117"/>
      <c r="N60" s="117"/>
    </row>
    <row r="61" spans="1:14" ht="24.95" customHeight="1" x14ac:dyDescent="0.4">
      <c r="A61" s="17"/>
      <c r="B61" s="9"/>
      <c r="C61" s="9"/>
      <c r="D61" s="115" t="s">
        <v>29</v>
      </c>
      <c r="E61" s="107"/>
      <c r="F61" s="107"/>
      <c r="G61" s="107"/>
      <c r="H61" s="107"/>
      <c r="I61" s="107"/>
      <c r="J61" s="107"/>
      <c r="K61" s="107"/>
      <c r="L61" s="107"/>
      <c r="M61" s="107"/>
      <c r="N61" s="107"/>
    </row>
    <row r="62" spans="1:14" ht="24.95" customHeight="1" x14ac:dyDescent="0.4">
      <c r="A62" s="17"/>
      <c r="B62" s="34"/>
      <c r="C62" s="34"/>
      <c r="D62" s="108" t="s">
        <v>30</v>
      </c>
      <c r="E62" s="108"/>
      <c r="F62" s="108"/>
      <c r="G62" s="108"/>
      <c r="H62" s="108"/>
      <c r="I62" s="108"/>
      <c r="J62" s="108"/>
      <c r="K62" s="108"/>
      <c r="L62" s="108"/>
      <c r="M62" s="108"/>
      <c r="N62" s="108"/>
    </row>
    <row r="63" spans="1:14" ht="35.1" customHeight="1" x14ac:dyDescent="0.4">
      <c r="A63" s="17"/>
      <c r="B63" s="9"/>
      <c r="C63" s="9"/>
      <c r="D63" s="111" t="s">
        <v>80</v>
      </c>
      <c r="E63" s="112"/>
      <c r="F63" s="112"/>
      <c r="G63" s="112"/>
      <c r="H63" s="112"/>
      <c r="I63" s="112"/>
      <c r="J63" s="112"/>
      <c r="K63" s="112"/>
      <c r="L63" s="112"/>
      <c r="M63" s="112"/>
      <c r="N63" s="112"/>
    </row>
    <row r="64" spans="1:14" ht="24.95" customHeight="1" x14ac:dyDescent="0.4">
      <c r="A64" s="17"/>
      <c r="B64" s="34"/>
      <c r="C64" s="34"/>
      <c r="D64" s="114" t="s">
        <v>31</v>
      </c>
      <c r="E64" s="114"/>
      <c r="F64" s="114"/>
      <c r="G64" s="114"/>
      <c r="H64" s="114"/>
      <c r="I64" s="114"/>
      <c r="J64" s="114"/>
      <c r="K64" s="114"/>
      <c r="L64" s="114"/>
      <c r="M64" s="114"/>
      <c r="N64" s="114"/>
    </row>
    <row r="65" spans="1:14" ht="24.95" customHeight="1" x14ac:dyDescent="0.4">
      <c r="A65" s="17"/>
      <c r="B65" s="9"/>
      <c r="C65" s="9"/>
      <c r="D65" s="107" t="s">
        <v>32</v>
      </c>
      <c r="E65" s="107"/>
      <c r="F65" s="107"/>
      <c r="G65" s="107"/>
      <c r="H65" s="107"/>
      <c r="I65" s="107"/>
      <c r="J65" s="107"/>
      <c r="K65" s="107"/>
      <c r="L65" s="107"/>
      <c r="M65" s="107"/>
      <c r="N65" s="107"/>
    </row>
    <row r="66" spans="1:14" ht="24.95" customHeight="1" x14ac:dyDescent="0.4">
      <c r="A66" s="16"/>
      <c r="B66" s="34"/>
      <c r="C66" s="34"/>
      <c r="D66" s="101" t="s">
        <v>33</v>
      </c>
      <c r="E66" s="102"/>
      <c r="F66" s="102"/>
      <c r="G66" s="102"/>
      <c r="H66" s="102"/>
      <c r="I66" s="102"/>
      <c r="J66" s="102"/>
      <c r="K66" s="102"/>
      <c r="L66" s="102"/>
      <c r="M66" s="102"/>
      <c r="N66" s="103"/>
    </row>
    <row r="67" spans="1:14" ht="24.95" customHeight="1" x14ac:dyDescent="0.4">
      <c r="A67" s="16"/>
      <c r="B67" s="9"/>
      <c r="C67" s="9"/>
      <c r="D67" s="104" t="s">
        <v>34</v>
      </c>
      <c r="E67" s="105"/>
      <c r="F67" s="105"/>
      <c r="G67" s="105"/>
      <c r="H67" s="105"/>
      <c r="I67" s="105"/>
      <c r="J67" s="105"/>
      <c r="K67" s="105"/>
      <c r="L67" s="105"/>
      <c r="M67" s="105"/>
      <c r="N67" s="106"/>
    </row>
    <row r="68" spans="1:14" ht="24.95" customHeight="1" x14ac:dyDescent="0.4">
      <c r="A68" s="16"/>
      <c r="B68" s="34"/>
      <c r="C68" s="34"/>
      <c r="D68" s="101" t="s">
        <v>35</v>
      </c>
      <c r="E68" s="102"/>
      <c r="F68" s="102"/>
      <c r="G68" s="102"/>
      <c r="H68" s="102"/>
      <c r="I68" s="102"/>
      <c r="J68" s="102"/>
      <c r="K68" s="102"/>
      <c r="L68" s="102"/>
      <c r="M68" s="102"/>
      <c r="N68" s="103"/>
    </row>
    <row r="69" spans="1:14" ht="24.95" customHeight="1" x14ac:dyDescent="0.4">
      <c r="A69" s="16"/>
      <c r="B69" s="9"/>
      <c r="C69" s="9"/>
      <c r="D69" s="104" t="s">
        <v>36</v>
      </c>
      <c r="E69" s="105"/>
      <c r="F69" s="105"/>
      <c r="G69" s="105"/>
      <c r="H69" s="105"/>
      <c r="I69" s="105"/>
      <c r="J69" s="105"/>
      <c r="K69" s="105"/>
      <c r="L69" s="105"/>
      <c r="M69" s="105"/>
      <c r="N69" s="106"/>
    </row>
    <row r="70" spans="1:14" ht="24.95" customHeight="1" x14ac:dyDescent="0.4">
      <c r="A70" s="16"/>
      <c r="B70" s="34"/>
      <c r="C70" s="34"/>
      <c r="D70" s="101" t="s">
        <v>37</v>
      </c>
      <c r="E70" s="102"/>
      <c r="F70" s="102"/>
      <c r="G70" s="102"/>
      <c r="H70" s="102"/>
      <c r="I70" s="102"/>
      <c r="J70" s="102"/>
      <c r="K70" s="102"/>
      <c r="L70" s="102"/>
      <c r="M70" s="102"/>
      <c r="N70" s="103"/>
    </row>
    <row r="71" spans="1:14" ht="24.95" customHeight="1" x14ac:dyDescent="0.4">
      <c r="A71" s="17"/>
      <c r="B71" s="9"/>
      <c r="C71" s="9"/>
      <c r="D71" s="107" t="s">
        <v>38</v>
      </c>
      <c r="E71" s="107"/>
      <c r="F71" s="107"/>
      <c r="G71" s="107"/>
      <c r="H71" s="107"/>
      <c r="I71" s="107"/>
      <c r="J71" s="107"/>
      <c r="K71" s="107"/>
      <c r="L71" s="107"/>
      <c r="M71" s="107"/>
      <c r="N71" s="107"/>
    </row>
    <row r="72" spans="1:14" ht="24.95" customHeight="1" x14ac:dyDescent="0.4">
      <c r="A72" s="17"/>
      <c r="B72" s="34"/>
      <c r="C72" s="34"/>
      <c r="D72" s="108" t="s">
        <v>39</v>
      </c>
      <c r="E72" s="108"/>
      <c r="F72" s="108"/>
      <c r="G72" s="108"/>
      <c r="H72" s="108"/>
      <c r="I72" s="108"/>
      <c r="J72" s="108"/>
      <c r="K72" s="108"/>
      <c r="L72" s="108"/>
      <c r="M72" s="108"/>
      <c r="N72" s="108"/>
    </row>
    <row r="73" spans="1:14" ht="24.95" customHeight="1" x14ac:dyDescent="0.4">
      <c r="B73" s="9"/>
      <c r="C73" s="9"/>
      <c r="D73" s="111" t="s">
        <v>40</v>
      </c>
      <c r="E73" s="112"/>
      <c r="F73" s="112"/>
      <c r="G73" s="112"/>
      <c r="H73" s="112"/>
      <c r="I73" s="112"/>
      <c r="J73" s="112"/>
      <c r="K73" s="112"/>
      <c r="L73" s="112"/>
      <c r="M73" s="112"/>
      <c r="N73" s="112"/>
    </row>
    <row r="74" spans="1:14" ht="24.95" customHeight="1" x14ac:dyDescent="0.4">
      <c r="B74" s="18">
        <f>COUNTA(B57:B73)</f>
        <v>0</v>
      </c>
      <c r="C74" s="18">
        <f>COUNTA(C57:C73)</f>
        <v>0</v>
      </c>
    </row>
    <row r="75" spans="1:14" ht="20.100000000000001" customHeight="1" x14ac:dyDescent="0.4">
      <c r="A75" s="56" t="s">
        <v>89</v>
      </c>
      <c r="B75" s="113"/>
      <c r="C75" s="113"/>
      <c r="D75" s="113"/>
      <c r="E75" s="113"/>
      <c r="F75" s="113"/>
      <c r="G75" s="113"/>
      <c r="H75" s="113"/>
      <c r="I75" s="113"/>
      <c r="J75" s="113"/>
      <c r="K75" s="113"/>
      <c r="L75" s="113"/>
      <c r="M75" s="113"/>
      <c r="N75" s="113"/>
    </row>
    <row r="76" spans="1:14" ht="20.100000000000001" customHeight="1" x14ac:dyDescent="0.4">
      <c r="A76" s="56"/>
      <c r="B76" s="113"/>
      <c r="C76" s="113"/>
      <c r="D76" s="113"/>
      <c r="E76" s="113"/>
      <c r="F76" s="113"/>
      <c r="G76" s="113"/>
      <c r="H76" s="113"/>
      <c r="I76" s="113"/>
      <c r="J76" s="113"/>
      <c r="K76" s="113"/>
      <c r="L76" s="113"/>
      <c r="M76" s="113"/>
      <c r="N76" s="113"/>
    </row>
    <row r="77" spans="1:14" ht="20.100000000000001" customHeight="1" x14ac:dyDescent="0.4">
      <c r="A77" s="113"/>
      <c r="B77" s="113"/>
      <c r="C77" s="113"/>
      <c r="D77" s="113"/>
      <c r="E77" s="113"/>
      <c r="F77" s="113"/>
      <c r="G77" s="113"/>
      <c r="H77" s="113"/>
      <c r="I77" s="113"/>
      <c r="J77" s="113"/>
      <c r="K77" s="113"/>
      <c r="L77" s="113"/>
      <c r="M77" s="113"/>
      <c r="N77" s="113"/>
    </row>
    <row r="78" spans="1:14" s="15" customFormat="1" ht="17.25" x14ac:dyDescent="0.4">
      <c r="A78" s="14"/>
      <c r="B78" s="40" t="s">
        <v>15</v>
      </c>
      <c r="C78" s="40" t="s">
        <v>2</v>
      </c>
      <c r="D78" s="65" t="s">
        <v>3</v>
      </c>
      <c r="E78" s="65"/>
      <c r="F78" s="65"/>
      <c r="G78" s="65"/>
      <c r="H78" s="65"/>
      <c r="I78" s="65"/>
      <c r="J78" s="65"/>
      <c r="K78" s="65"/>
      <c r="L78" s="65"/>
      <c r="M78" s="65"/>
      <c r="N78" s="65"/>
    </row>
    <row r="79" spans="1:14" ht="24.95" customHeight="1" x14ac:dyDescent="0.4">
      <c r="A79" s="19"/>
      <c r="B79" s="9"/>
      <c r="C79" s="9"/>
      <c r="D79" s="107" t="s">
        <v>41</v>
      </c>
      <c r="E79" s="107"/>
      <c r="F79" s="107"/>
      <c r="G79" s="107"/>
      <c r="H79" s="107"/>
      <c r="I79" s="107"/>
      <c r="J79" s="107"/>
      <c r="K79" s="107"/>
      <c r="L79" s="107"/>
      <c r="M79" s="107"/>
      <c r="N79" s="107"/>
    </row>
    <row r="80" spans="1:14" ht="24.95" customHeight="1" x14ac:dyDescent="0.4">
      <c r="A80" s="19"/>
      <c r="B80" s="34"/>
      <c r="C80" s="34"/>
      <c r="D80" s="108" t="s">
        <v>42</v>
      </c>
      <c r="E80" s="108"/>
      <c r="F80" s="108"/>
      <c r="G80" s="108"/>
      <c r="H80" s="108"/>
      <c r="I80" s="108"/>
      <c r="J80" s="108"/>
      <c r="K80" s="108"/>
      <c r="L80" s="108"/>
      <c r="M80" s="108"/>
      <c r="N80" s="108"/>
    </row>
    <row r="81" spans="1:14" ht="24.95" customHeight="1" x14ac:dyDescent="0.4">
      <c r="A81" s="19"/>
      <c r="B81" s="9"/>
      <c r="C81" s="9"/>
      <c r="D81" s="107" t="s">
        <v>43</v>
      </c>
      <c r="E81" s="107"/>
      <c r="F81" s="107"/>
      <c r="G81" s="107"/>
      <c r="H81" s="107"/>
      <c r="I81" s="107"/>
      <c r="J81" s="107"/>
      <c r="K81" s="107"/>
      <c r="L81" s="107"/>
      <c r="M81" s="107"/>
      <c r="N81" s="107"/>
    </row>
    <row r="82" spans="1:14" ht="24.95" customHeight="1" x14ac:dyDescent="0.4">
      <c r="A82" s="19"/>
      <c r="B82" s="34"/>
      <c r="C82" s="34"/>
      <c r="D82" s="108" t="s">
        <v>44</v>
      </c>
      <c r="E82" s="108"/>
      <c r="F82" s="108"/>
      <c r="G82" s="108"/>
      <c r="H82" s="108"/>
      <c r="I82" s="108"/>
      <c r="J82" s="108"/>
      <c r="K82" s="108"/>
      <c r="L82" s="108"/>
      <c r="M82" s="108"/>
      <c r="N82" s="108"/>
    </row>
    <row r="83" spans="1:14" ht="24.95" customHeight="1" x14ac:dyDescent="0.4">
      <c r="A83" s="19"/>
      <c r="B83" s="9"/>
      <c r="C83" s="9"/>
      <c r="D83" s="107" t="s">
        <v>45</v>
      </c>
      <c r="E83" s="107"/>
      <c r="F83" s="107"/>
      <c r="G83" s="107"/>
      <c r="H83" s="107"/>
      <c r="I83" s="107"/>
      <c r="J83" s="107"/>
      <c r="K83" s="107"/>
      <c r="L83" s="107"/>
      <c r="M83" s="107"/>
      <c r="N83" s="107"/>
    </row>
    <row r="84" spans="1:14" ht="24.95" customHeight="1" x14ac:dyDescent="0.4">
      <c r="A84" s="19"/>
      <c r="B84" s="34"/>
      <c r="C84" s="34"/>
      <c r="D84" s="108" t="s">
        <v>46</v>
      </c>
      <c r="E84" s="108"/>
      <c r="F84" s="108"/>
      <c r="G84" s="108"/>
      <c r="H84" s="108"/>
      <c r="I84" s="108"/>
      <c r="J84" s="108"/>
      <c r="K84" s="108"/>
      <c r="L84" s="108"/>
      <c r="M84" s="108"/>
      <c r="N84" s="108"/>
    </row>
    <row r="85" spans="1:14" ht="24.95" customHeight="1" x14ac:dyDescent="0.4">
      <c r="A85" s="19"/>
      <c r="B85" s="9"/>
      <c r="C85" s="9"/>
      <c r="D85" s="107" t="s">
        <v>47</v>
      </c>
      <c r="E85" s="107"/>
      <c r="F85" s="107"/>
      <c r="G85" s="107"/>
      <c r="H85" s="107"/>
      <c r="I85" s="107"/>
      <c r="J85" s="107"/>
      <c r="K85" s="107"/>
      <c r="L85" s="107"/>
      <c r="M85" s="107"/>
      <c r="N85" s="107"/>
    </row>
    <row r="86" spans="1:14" ht="24.95" customHeight="1" x14ac:dyDescent="0.4">
      <c r="A86" s="19"/>
      <c r="B86" s="34"/>
      <c r="C86" s="34"/>
      <c r="D86" s="108" t="s">
        <v>48</v>
      </c>
      <c r="E86" s="108"/>
      <c r="F86" s="108"/>
      <c r="G86" s="108"/>
      <c r="H86" s="108"/>
      <c r="I86" s="108"/>
      <c r="J86" s="108"/>
      <c r="K86" s="108"/>
      <c r="L86" s="108"/>
      <c r="M86" s="108"/>
      <c r="N86" s="108"/>
    </row>
    <row r="87" spans="1:14" ht="24.95" customHeight="1" x14ac:dyDescent="0.4">
      <c r="A87" s="19"/>
      <c r="B87" s="9"/>
      <c r="C87" s="9"/>
      <c r="D87" s="107" t="s">
        <v>49</v>
      </c>
      <c r="E87" s="107"/>
      <c r="F87" s="107"/>
      <c r="G87" s="107"/>
      <c r="H87" s="107"/>
      <c r="I87" s="107"/>
      <c r="J87" s="107"/>
      <c r="K87" s="107"/>
      <c r="L87" s="107"/>
      <c r="M87" s="107"/>
      <c r="N87" s="107"/>
    </row>
    <row r="88" spans="1:14" ht="24.95" customHeight="1" x14ac:dyDescent="0.4">
      <c r="A88" s="15"/>
      <c r="B88" s="34"/>
      <c r="C88" s="34"/>
      <c r="D88" s="109" t="s">
        <v>50</v>
      </c>
      <c r="E88" s="110"/>
      <c r="F88" s="110"/>
      <c r="G88" s="110"/>
      <c r="H88" s="110"/>
      <c r="I88" s="110"/>
      <c r="J88" s="110"/>
      <c r="K88" s="110"/>
      <c r="L88" s="110"/>
      <c r="M88" s="110"/>
      <c r="N88" s="110"/>
    </row>
    <row r="89" spans="1:14" ht="24.95" customHeight="1" x14ac:dyDescent="0.4">
      <c r="A89" s="15"/>
      <c r="B89" s="9"/>
      <c r="C89" s="9"/>
      <c r="D89" s="104" t="s">
        <v>51</v>
      </c>
      <c r="E89" s="105"/>
      <c r="F89" s="105"/>
      <c r="G89" s="105"/>
      <c r="H89" s="105"/>
      <c r="I89" s="105"/>
      <c r="J89" s="105"/>
      <c r="K89" s="105"/>
      <c r="L89" s="105"/>
      <c r="M89" s="105"/>
      <c r="N89" s="106"/>
    </row>
    <row r="90" spans="1:14" ht="24.95" customHeight="1" x14ac:dyDescent="0.4">
      <c r="A90" s="15"/>
      <c r="B90" s="34"/>
      <c r="C90" s="34"/>
      <c r="D90" s="101" t="s">
        <v>52</v>
      </c>
      <c r="E90" s="102"/>
      <c r="F90" s="102"/>
      <c r="G90" s="102"/>
      <c r="H90" s="102"/>
      <c r="I90" s="102"/>
      <c r="J90" s="102"/>
      <c r="K90" s="102"/>
      <c r="L90" s="102"/>
      <c r="M90" s="102"/>
      <c r="N90" s="103"/>
    </row>
    <row r="91" spans="1:14" ht="35.1" customHeight="1" x14ac:dyDescent="0.4">
      <c r="A91" s="15"/>
      <c r="B91" s="9"/>
      <c r="C91" s="9"/>
      <c r="D91" s="104" t="s">
        <v>81</v>
      </c>
      <c r="E91" s="105"/>
      <c r="F91" s="105"/>
      <c r="G91" s="105"/>
      <c r="H91" s="105"/>
      <c r="I91" s="105"/>
      <c r="J91" s="105"/>
      <c r="K91" s="105"/>
      <c r="L91" s="105"/>
      <c r="M91" s="105"/>
      <c r="N91" s="106"/>
    </row>
    <row r="92" spans="1:14" ht="35.1" customHeight="1" x14ac:dyDescent="0.4">
      <c r="A92" s="15"/>
      <c r="B92" s="34"/>
      <c r="C92" s="34"/>
      <c r="D92" s="101" t="s">
        <v>82</v>
      </c>
      <c r="E92" s="102"/>
      <c r="F92" s="102"/>
      <c r="G92" s="102"/>
      <c r="H92" s="102"/>
      <c r="I92" s="102"/>
      <c r="J92" s="102"/>
      <c r="K92" s="102"/>
      <c r="L92" s="102"/>
      <c r="M92" s="102"/>
      <c r="N92" s="103"/>
    </row>
    <row r="93" spans="1:14" ht="24.95" customHeight="1" x14ac:dyDescent="0.4">
      <c r="A93" s="15"/>
      <c r="B93" s="9"/>
      <c r="C93" s="9"/>
      <c r="D93" s="104" t="s">
        <v>53</v>
      </c>
      <c r="E93" s="105"/>
      <c r="F93" s="105"/>
      <c r="G93" s="105"/>
      <c r="H93" s="105"/>
      <c r="I93" s="105"/>
      <c r="J93" s="105"/>
      <c r="K93" s="105"/>
      <c r="L93" s="105"/>
      <c r="M93" s="105"/>
      <c r="N93" s="106"/>
    </row>
    <row r="94" spans="1:14" ht="24.95" customHeight="1" x14ac:dyDescent="0.4">
      <c r="A94" s="15"/>
      <c r="B94" s="34"/>
      <c r="C94" s="34"/>
      <c r="D94" s="101" t="s">
        <v>54</v>
      </c>
      <c r="E94" s="102"/>
      <c r="F94" s="102"/>
      <c r="G94" s="102"/>
      <c r="H94" s="102"/>
      <c r="I94" s="102"/>
      <c r="J94" s="102"/>
      <c r="K94" s="102"/>
      <c r="L94" s="102"/>
      <c r="M94" s="102"/>
      <c r="N94" s="103"/>
    </row>
    <row r="95" spans="1:14" ht="24.95" customHeight="1" x14ac:dyDescent="0.4">
      <c r="A95" s="19"/>
      <c r="B95" s="9"/>
      <c r="C95" s="9"/>
      <c r="D95" s="107" t="s">
        <v>55</v>
      </c>
      <c r="E95" s="107"/>
      <c r="F95" s="107"/>
      <c r="G95" s="107"/>
      <c r="H95" s="107"/>
      <c r="I95" s="107"/>
      <c r="J95" s="107"/>
      <c r="K95" s="107"/>
      <c r="L95" s="107"/>
      <c r="M95" s="107"/>
      <c r="N95" s="107"/>
    </row>
    <row r="96" spans="1:14" ht="24.95" customHeight="1" x14ac:dyDescent="0.4">
      <c r="B96" s="34"/>
      <c r="C96" s="34"/>
      <c r="D96" s="108" t="s">
        <v>56</v>
      </c>
      <c r="E96" s="108"/>
      <c r="F96" s="108"/>
      <c r="G96" s="108"/>
      <c r="H96" s="108"/>
      <c r="I96" s="108"/>
      <c r="J96" s="108"/>
      <c r="K96" s="108"/>
      <c r="L96" s="108"/>
      <c r="M96" s="108"/>
      <c r="N96" s="108"/>
    </row>
    <row r="97" spans="1:14" ht="24.95" customHeight="1" x14ac:dyDescent="0.2">
      <c r="A97" s="5"/>
      <c r="B97" s="18">
        <f>COUNTA(B79:B96)</f>
        <v>0</v>
      </c>
      <c r="C97" s="18">
        <f>COUNTA(C79:C96)</f>
        <v>0</v>
      </c>
    </row>
    <row r="98" spans="1:14" ht="24.95" customHeight="1" x14ac:dyDescent="0.2">
      <c r="A98" s="50" t="s">
        <v>57</v>
      </c>
      <c r="B98" s="50"/>
      <c r="C98" s="50"/>
    </row>
    <row r="99" spans="1:14" ht="20.100000000000001" customHeight="1" x14ac:dyDescent="0.4">
      <c r="A99" s="62" t="s">
        <v>76</v>
      </c>
      <c r="B99" s="62"/>
      <c r="C99" s="62"/>
      <c r="D99" s="62"/>
      <c r="E99" s="62"/>
      <c r="F99" s="62"/>
      <c r="G99" s="62"/>
      <c r="H99" s="62"/>
      <c r="I99" s="62"/>
      <c r="J99" s="62"/>
      <c r="K99" s="62"/>
      <c r="L99" s="62"/>
      <c r="M99" s="62"/>
      <c r="N99" s="62"/>
    </row>
    <row r="100" spans="1:14" ht="20.100000000000001" customHeight="1" x14ac:dyDescent="0.4">
      <c r="A100" s="62"/>
      <c r="B100" s="62"/>
      <c r="C100" s="62"/>
      <c r="D100" s="62"/>
      <c r="E100" s="62"/>
      <c r="F100" s="62"/>
      <c r="G100" s="62"/>
      <c r="H100" s="62"/>
      <c r="I100" s="62"/>
      <c r="J100" s="62"/>
      <c r="K100" s="62"/>
      <c r="L100" s="62"/>
      <c r="M100" s="62"/>
      <c r="N100" s="62"/>
    </row>
    <row r="101" spans="1:14" ht="20.100000000000001" customHeight="1" x14ac:dyDescent="0.4">
      <c r="A101" s="62"/>
      <c r="B101" s="62"/>
      <c r="C101" s="62"/>
      <c r="D101" s="62"/>
      <c r="E101" s="62"/>
      <c r="F101" s="62"/>
      <c r="G101" s="62"/>
      <c r="H101" s="62"/>
      <c r="I101" s="62"/>
      <c r="J101" s="62"/>
      <c r="K101" s="62"/>
      <c r="L101" s="62"/>
      <c r="M101" s="62"/>
      <c r="N101" s="62"/>
    </row>
    <row r="103" spans="1:14" ht="24.95" customHeight="1" thickBot="1" x14ac:dyDescent="0.45"/>
    <row r="104" spans="1:14" ht="24.95" customHeight="1" x14ac:dyDescent="0.4">
      <c r="M104" s="63"/>
    </row>
    <row r="105" spans="1:14" ht="24.95" customHeight="1" thickBot="1" x14ac:dyDescent="0.45">
      <c r="M105" s="64"/>
    </row>
    <row r="107" spans="1:14" ht="20.100000000000001" customHeight="1" x14ac:dyDescent="0.4">
      <c r="A107" s="56" t="s">
        <v>75</v>
      </c>
      <c r="B107" s="56"/>
      <c r="C107" s="56"/>
      <c r="D107" s="56"/>
      <c r="E107" s="56"/>
      <c r="F107" s="56"/>
      <c r="G107" s="56"/>
      <c r="H107" s="56"/>
      <c r="I107" s="56"/>
      <c r="J107" s="56"/>
      <c r="K107" s="56"/>
      <c r="L107" s="56"/>
      <c r="M107" s="56"/>
      <c r="N107" s="56"/>
    </row>
    <row r="108" spans="1:14" ht="20.100000000000001" customHeight="1" x14ac:dyDescent="0.4">
      <c r="A108" s="56"/>
      <c r="B108" s="56"/>
      <c r="C108" s="56"/>
      <c r="D108" s="56"/>
      <c r="E108" s="56"/>
      <c r="F108" s="56"/>
      <c r="G108" s="56"/>
      <c r="H108" s="56"/>
      <c r="I108" s="56"/>
      <c r="J108" s="56"/>
      <c r="K108" s="56"/>
      <c r="L108" s="56"/>
      <c r="M108" s="56"/>
      <c r="N108" s="56"/>
    </row>
    <row r="109" spans="1:14" ht="20.100000000000001" customHeight="1" x14ac:dyDescent="0.4">
      <c r="A109" s="56"/>
      <c r="B109" s="56"/>
      <c r="C109" s="56"/>
      <c r="D109" s="56"/>
      <c r="E109" s="56"/>
      <c r="F109" s="56"/>
      <c r="G109" s="56"/>
      <c r="H109" s="56"/>
      <c r="I109" s="56"/>
      <c r="J109" s="56"/>
      <c r="K109" s="56"/>
      <c r="L109" s="56"/>
      <c r="M109" s="56"/>
      <c r="N109" s="56"/>
    </row>
    <row r="111" spans="1:14" ht="24.95" customHeight="1" thickBot="1" x14ac:dyDescent="0.45"/>
    <row r="112" spans="1:14" ht="24.95" customHeight="1" x14ac:dyDescent="0.4">
      <c r="M112" s="63"/>
    </row>
    <row r="113" spans="1:14" ht="24.95" customHeight="1" thickBot="1" x14ac:dyDescent="0.45">
      <c r="M113" s="64"/>
    </row>
    <row r="115" spans="1:14" ht="20.100000000000001" customHeight="1" x14ac:dyDescent="0.4">
      <c r="A115" s="56" t="s">
        <v>90</v>
      </c>
      <c r="B115" s="56"/>
      <c r="C115" s="56"/>
      <c r="D115" s="56"/>
      <c r="E115" s="56"/>
      <c r="F115" s="56"/>
      <c r="G115" s="56"/>
      <c r="H115" s="56"/>
      <c r="I115" s="56"/>
      <c r="J115" s="56"/>
      <c r="K115" s="56"/>
      <c r="L115" s="56"/>
      <c r="M115" s="56"/>
      <c r="N115" s="56"/>
    </row>
    <row r="116" spans="1:14" ht="20.100000000000001" customHeight="1" x14ac:dyDescent="0.4">
      <c r="A116" s="56"/>
      <c r="B116" s="56"/>
      <c r="C116" s="56"/>
      <c r="D116" s="56"/>
      <c r="E116" s="56"/>
      <c r="F116" s="56"/>
      <c r="G116" s="56"/>
      <c r="H116" s="56"/>
      <c r="I116" s="56"/>
      <c r="J116" s="56"/>
      <c r="K116" s="56"/>
      <c r="L116" s="56"/>
      <c r="M116" s="56"/>
      <c r="N116" s="56"/>
    </row>
    <row r="117" spans="1:14" ht="20.100000000000001" customHeight="1" x14ac:dyDescent="0.4">
      <c r="A117" s="56"/>
      <c r="B117" s="56"/>
      <c r="C117" s="56"/>
      <c r="D117" s="56"/>
      <c r="E117" s="56"/>
      <c r="F117" s="56"/>
      <c r="G117" s="56"/>
      <c r="H117" s="56"/>
      <c r="I117" s="56"/>
      <c r="J117" s="56"/>
      <c r="K117" s="56"/>
      <c r="L117" s="56"/>
      <c r="M117" s="56"/>
      <c r="N117" s="56"/>
    </row>
    <row r="118" spans="1:14" ht="20.100000000000001" customHeight="1" x14ac:dyDescent="0.4">
      <c r="A118" s="56"/>
      <c r="B118" s="56"/>
      <c r="C118" s="56"/>
      <c r="D118" s="56"/>
      <c r="E118" s="56"/>
      <c r="F118" s="56"/>
      <c r="G118" s="56"/>
      <c r="H118" s="56"/>
      <c r="I118" s="56"/>
      <c r="J118" s="56"/>
      <c r="K118" s="56"/>
      <c r="L118" s="56"/>
      <c r="M118" s="56"/>
      <c r="N118" s="56"/>
    </row>
    <row r="120" spans="1:14" ht="24.95" customHeight="1" thickBot="1" x14ac:dyDescent="0.45"/>
    <row r="121" spans="1:14" ht="24.95" customHeight="1" x14ac:dyDescent="0.4">
      <c r="M121" s="63"/>
    </row>
    <row r="122" spans="1:14" ht="24.95" customHeight="1" thickBot="1" x14ac:dyDescent="0.45">
      <c r="M122" s="64"/>
    </row>
    <row r="124" spans="1:14" ht="20.100000000000001" customHeight="1" x14ac:dyDescent="0.4">
      <c r="A124" s="56" t="s">
        <v>74</v>
      </c>
      <c r="B124" s="56"/>
      <c r="C124" s="56"/>
      <c r="D124" s="56"/>
      <c r="E124" s="56"/>
      <c r="F124" s="56"/>
      <c r="G124" s="56"/>
      <c r="H124" s="56"/>
      <c r="I124" s="56"/>
      <c r="J124" s="56"/>
      <c r="K124" s="56"/>
      <c r="L124" s="56"/>
      <c r="M124" s="56"/>
      <c r="N124" s="56"/>
    </row>
    <row r="125" spans="1:14" ht="20.100000000000001" customHeight="1" x14ac:dyDescent="0.4">
      <c r="A125" s="56"/>
      <c r="B125" s="56"/>
      <c r="C125" s="56"/>
      <c r="D125" s="56"/>
      <c r="E125" s="56"/>
      <c r="F125" s="56"/>
      <c r="G125" s="56"/>
      <c r="H125" s="56"/>
      <c r="I125" s="56"/>
      <c r="J125" s="56"/>
      <c r="K125" s="56"/>
      <c r="L125" s="56"/>
      <c r="M125" s="56"/>
      <c r="N125" s="56"/>
    </row>
    <row r="126" spans="1:14" ht="20.100000000000001" customHeight="1" x14ac:dyDescent="0.4">
      <c r="A126" s="56"/>
      <c r="B126" s="56"/>
      <c r="C126" s="56"/>
      <c r="D126" s="56"/>
      <c r="E126" s="56"/>
      <c r="F126" s="56"/>
      <c r="G126" s="56"/>
      <c r="H126" s="56"/>
      <c r="I126" s="56"/>
      <c r="J126" s="56"/>
      <c r="K126" s="56"/>
      <c r="L126" s="56"/>
      <c r="M126" s="56"/>
      <c r="N126" s="56"/>
    </row>
    <row r="128" spans="1:14" ht="24.95" customHeight="1" thickBot="1" x14ac:dyDescent="0.45"/>
    <row r="129" spans="1:14" ht="24.95" customHeight="1" x14ac:dyDescent="0.4">
      <c r="M129" s="63"/>
    </row>
    <row r="130" spans="1:14" ht="24.95" customHeight="1" thickBot="1" x14ac:dyDescent="0.45">
      <c r="M130" s="64"/>
    </row>
    <row r="132" spans="1:14" ht="20.100000000000001" customHeight="1" x14ac:dyDescent="0.4">
      <c r="A132" s="56" t="s">
        <v>91</v>
      </c>
      <c r="B132" s="56"/>
      <c r="C132" s="56"/>
      <c r="D132" s="56"/>
      <c r="E132" s="56"/>
      <c r="F132" s="56"/>
      <c r="G132" s="56"/>
      <c r="H132" s="56"/>
      <c r="I132" s="56"/>
      <c r="J132" s="56"/>
      <c r="K132" s="56"/>
      <c r="L132" s="56"/>
      <c r="M132" s="56"/>
      <c r="N132" s="56"/>
    </row>
    <row r="133" spans="1:14" ht="20.100000000000001" customHeight="1" x14ac:dyDescent="0.4">
      <c r="A133" s="56"/>
      <c r="B133" s="56"/>
      <c r="C133" s="56"/>
      <c r="D133" s="56"/>
      <c r="E133" s="56"/>
      <c r="F133" s="56"/>
      <c r="G133" s="56"/>
      <c r="H133" s="56"/>
      <c r="I133" s="56"/>
      <c r="J133" s="56"/>
      <c r="K133" s="56"/>
      <c r="L133" s="56"/>
      <c r="M133" s="56"/>
      <c r="N133" s="56"/>
    </row>
    <row r="134" spans="1:14" ht="20.100000000000001" customHeight="1" x14ac:dyDescent="0.4">
      <c r="A134" s="56"/>
      <c r="B134" s="56"/>
      <c r="C134" s="56"/>
      <c r="D134" s="56"/>
      <c r="E134" s="56"/>
      <c r="F134" s="56"/>
      <c r="G134" s="56"/>
      <c r="H134" s="56"/>
      <c r="I134" s="56"/>
      <c r="J134" s="56"/>
      <c r="K134" s="56"/>
      <c r="L134" s="56"/>
      <c r="M134" s="56"/>
      <c r="N134" s="56"/>
    </row>
    <row r="135" spans="1:14" ht="20.100000000000001" customHeight="1" x14ac:dyDescent="0.4">
      <c r="A135" s="56"/>
      <c r="B135" s="56"/>
      <c r="C135" s="56"/>
      <c r="D135" s="56"/>
      <c r="E135" s="56"/>
      <c r="F135" s="56"/>
      <c r="G135" s="56"/>
      <c r="H135" s="56"/>
      <c r="I135" s="56"/>
      <c r="J135" s="56"/>
      <c r="K135" s="56"/>
      <c r="L135" s="56"/>
      <c r="M135" s="56"/>
      <c r="N135" s="56"/>
    </row>
    <row r="137" spans="1:14" ht="24.95" customHeight="1" thickBot="1" x14ac:dyDescent="0.45"/>
    <row r="138" spans="1:14" ht="24.95" customHeight="1" x14ac:dyDescent="0.4">
      <c r="M138" s="63"/>
    </row>
    <row r="139" spans="1:14" ht="24.95" customHeight="1" thickBot="1" x14ac:dyDescent="0.45">
      <c r="M139" s="64"/>
    </row>
    <row r="142" spans="1:14" ht="24.95" customHeight="1" thickBot="1" x14ac:dyDescent="0.25">
      <c r="A142" s="50" t="s">
        <v>94</v>
      </c>
      <c r="B142" s="50"/>
      <c r="C142" s="50"/>
    </row>
    <row r="143" spans="1:14" ht="24.95" customHeight="1" x14ac:dyDescent="0.4">
      <c r="B143" s="57" t="s">
        <v>58</v>
      </c>
      <c r="C143" s="58"/>
      <c r="D143" s="58"/>
      <c r="E143" s="59"/>
      <c r="F143" s="57" t="s">
        <v>59</v>
      </c>
      <c r="G143" s="60"/>
      <c r="H143" s="61" t="s">
        <v>60</v>
      </c>
      <c r="I143" s="58"/>
      <c r="J143" s="58"/>
      <c r="K143" s="58"/>
      <c r="L143" s="60"/>
    </row>
    <row r="144" spans="1:14" ht="24.95" customHeight="1" x14ac:dyDescent="0.4">
      <c r="B144" s="20" t="s">
        <v>61</v>
      </c>
      <c r="C144" s="21" t="s">
        <v>62</v>
      </c>
      <c r="D144" s="21" t="s">
        <v>63</v>
      </c>
      <c r="E144" s="3" t="s">
        <v>64</v>
      </c>
      <c r="F144" s="20" t="s">
        <v>65</v>
      </c>
      <c r="G144" s="22" t="s">
        <v>66</v>
      </c>
      <c r="H144" s="23" t="s">
        <v>67</v>
      </c>
      <c r="I144" s="21" t="s">
        <v>68</v>
      </c>
      <c r="J144" s="21" t="s">
        <v>69</v>
      </c>
      <c r="K144" s="21" t="s">
        <v>70</v>
      </c>
      <c r="L144" s="22" t="s">
        <v>71</v>
      </c>
    </row>
    <row r="145" spans="1:12" ht="24.95" customHeight="1" x14ac:dyDescent="0.4">
      <c r="A145" s="125" t="s">
        <v>95</v>
      </c>
      <c r="B145" s="24">
        <f>IF(C13=0,1,IF(C13=1,2,IF(C13=2,3,IF(C13=3,4,IF(C13=5&gt;=4,5)))))</f>
        <v>1</v>
      </c>
      <c r="C145" s="25">
        <f>IF(C23=0,1,IF(C23=1,1,IF(C23=2,2,IF(C23=3,2,IF(C23=4,3,IF(C23=5,4,IF(C23=6,5)))))))</f>
        <v>1</v>
      </c>
      <c r="D145" s="26">
        <f>C43</f>
        <v>0</v>
      </c>
      <c r="E145" s="27">
        <f>IF(C51=0,1,IF(C51=1,2,IF(C51=2,3,IF(C51=3,4,IF(C51=4,5)))))</f>
        <v>1</v>
      </c>
      <c r="F145" s="24">
        <f>IF(C74=0,1,IF(C74=1,2,IF(C74=2,3,IF(C74=3,4,IF(C74=4,5,IF(C74=5,6,IF(C74=6,7,IF(C74=7,7,IF(C74=8,8,IF(C74=9,8,IF(C74=10,9,IF(C74=11,9,IF(C74&gt;=12,10)))))))))))))</f>
        <v>1</v>
      </c>
      <c r="G145" s="28">
        <f>IF(C97=0,1,IF(C97=1,2,IF(C97=2,3,IF(C97=3,4,IF(C97=4,5,IF(C97=5,6,IF(C97=6,7,IF(C97=7,7,IF(C97=8,8,IF(C97=9,8,IF(C97=10,9,IF(C97=11,9,IF(C97&gt;=12,10)))))))))))))</f>
        <v>1</v>
      </c>
      <c r="H145" s="29">
        <f>M104</f>
        <v>0</v>
      </c>
      <c r="I145" s="26">
        <f>M112</f>
        <v>0</v>
      </c>
      <c r="J145" s="26">
        <f>M121</f>
        <v>0</v>
      </c>
      <c r="K145" s="26">
        <f>M129</f>
        <v>0</v>
      </c>
      <c r="L145" s="30">
        <v>0</v>
      </c>
    </row>
    <row r="146" spans="1:12" ht="24.95" customHeight="1" thickBot="1" x14ac:dyDescent="0.45">
      <c r="A146" s="125"/>
      <c r="B146" s="51">
        <f>SUM(B145:E145)</f>
        <v>3</v>
      </c>
      <c r="C146" s="52"/>
      <c r="D146" s="52"/>
      <c r="E146" s="53"/>
      <c r="F146" s="54">
        <f>SUM(F145:G145)</f>
        <v>2</v>
      </c>
      <c r="G146" s="55"/>
      <c r="H146" s="51">
        <f>SUM(H145:L145)</f>
        <v>0</v>
      </c>
      <c r="I146" s="52"/>
      <c r="J146" s="52"/>
      <c r="K146" s="52"/>
      <c r="L146" s="53"/>
    </row>
    <row r="148" spans="1:12" ht="24.95" customHeight="1" x14ac:dyDescent="0.4">
      <c r="B148" s="43"/>
      <c r="C148" s="43" t="s">
        <v>2</v>
      </c>
    </row>
    <row r="149" spans="1:12" ht="24.95" customHeight="1" x14ac:dyDescent="0.4">
      <c r="B149" s="43" t="s">
        <v>58</v>
      </c>
      <c r="C149" s="44">
        <f>B146</f>
        <v>3</v>
      </c>
    </row>
    <row r="150" spans="1:12" ht="24.95" customHeight="1" x14ac:dyDescent="0.4">
      <c r="B150" s="43" t="s">
        <v>59</v>
      </c>
      <c r="C150" s="45">
        <f>F146</f>
        <v>2</v>
      </c>
    </row>
    <row r="151" spans="1:12" ht="24.95" customHeight="1" x14ac:dyDescent="0.4">
      <c r="B151" s="43" t="s">
        <v>60</v>
      </c>
      <c r="C151" s="46">
        <f>H146</f>
        <v>0</v>
      </c>
    </row>
    <row r="152" spans="1:12" ht="24.95" customHeight="1" x14ac:dyDescent="0.4">
      <c r="B152" s="47" t="s">
        <v>72</v>
      </c>
      <c r="C152" s="48">
        <f>SUM(C149:C151)</f>
        <v>5</v>
      </c>
    </row>
  </sheetData>
  <mergeCells count="95">
    <mergeCell ref="D20:N20"/>
    <mergeCell ref="A145:A146"/>
    <mergeCell ref="D18:N18"/>
    <mergeCell ref="D19:N19"/>
    <mergeCell ref="A1:E3"/>
    <mergeCell ref="A4:C4"/>
    <mergeCell ref="G1:J1"/>
    <mergeCell ref="D7:N7"/>
    <mergeCell ref="D8:N8"/>
    <mergeCell ref="K3:N3"/>
    <mergeCell ref="D46:N46"/>
    <mergeCell ref="D47:N47"/>
    <mergeCell ref="D48:N48"/>
    <mergeCell ref="D49:N49"/>
    <mergeCell ref="A44:N45"/>
    <mergeCell ref="D64:N64"/>
    <mergeCell ref="D50:N50"/>
    <mergeCell ref="A52:C52"/>
    <mergeCell ref="A53:N55"/>
    <mergeCell ref="D56:N56"/>
    <mergeCell ref="D57:N57"/>
    <mergeCell ref="D58:N58"/>
    <mergeCell ref="D59:N59"/>
    <mergeCell ref="D60:N60"/>
    <mergeCell ref="D61:N61"/>
    <mergeCell ref="D62:N62"/>
    <mergeCell ref="D63:N63"/>
    <mergeCell ref="D79:N79"/>
    <mergeCell ref="D65:N65"/>
    <mergeCell ref="D66:N66"/>
    <mergeCell ref="D67:N67"/>
    <mergeCell ref="D68:N68"/>
    <mergeCell ref="D69:N69"/>
    <mergeCell ref="D70:N70"/>
    <mergeCell ref="D71:N71"/>
    <mergeCell ref="D72:N72"/>
    <mergeCell ref="D73:N73"/>
    <mergeCell ref="A75:N77"/>
    <mergeCell ref="D78:N78"/>
    <mergeCell ref="D91:N91"/>
    <mergeCell ref="D80:N80"/>
    <mergeCell ref="D81:N81"/>
    <mergeCell ref="D82:N82"/>
    <mergeCell ref="D83:N83"/>
    <mergeCell ref="D84:N84"/>
    <mergeCell ref="D85:N85"/>
    <mergeCell ref="D86:N86"/>
    <mergeCell ref="D87:N87"/>
    <mergeCell ref="D88:N88"/>
    <mergeCell ref="D89:N89"/>
    <mergeCell ref="D90:N90"/>
    <mergeCell ref="D92:N92"/>
    <mergeCell ref="D93:N93"/>
    <mergeCell ref="D94:N94"/>
    <mergeCell ref="D95:N95"/>
    <mergeCell ref="D96:N96"/>
    <mergeCell ref="E40:N42"/>
    <mergeCell ref="E37:N39"/>
    <mergeCell ref="E34:N36"/>
    <mergeCell ref="E31:N33"/>
    <mergeCell ref="E28:N30"/>
    <mergeCell ref="D27:N27"/>
    <mergeCell ref="K1:N1"/>
    <mergeCell ref="H3:J3"/>
    <mergeCell ref="D9:N9"/>
    <mergeCell ref="D10:N10"/>
    <mergeCell ref="A5:N6"/>
    <mergeCell ref="A24:N26"/>
    <mergeCell ref="D11:N11"/>
    <mergeCell ref="D12:N12"/>
    <mergeCell ref="D21:N21"/>
    <mergeCell ref="D22:N22"/>
    <mergeCell ref="G2:I2"/>
    <mergeCell ref="K2:N2"/>
    <mergeCell ref="D16:N16"/>
    <mergeCell ref="D17:N17"/>
    <mergeCell ref="A14:N15"/>
    <mergeCell ref="A98:C98"/>
    <mergeCell ref="B143:E143"/>
    <mergeCell ref="F143:G143"/>
    <mergeCell ref="H143:L143"/>
    <mergeCell ref="A99:N101"/>
    <mergeCell ref="A115:N118"/>
    <mergeCell ref="A124:N126"/>
    <mergeCell ref="A132:N135"/>
    <mergeCell ref="M138:M139"/>
    <mergeCell ref="M129:M130"/>
    <mergeCell ref="M121:M122"/>
    <mergeCell ref="M112:M113"/>
    <mergeCell ref="M104:M105"/>
    <mergeCell ref="A142:C142"/>
    <mergeCell ref="H146:L146"/>
    <mergeCell ref="F146:G146"/>
    <mergeCell ref="B146:E146"/>
    <mergeCell ref="A107:N109"/>
  </mergeCells>
  <phoneticPr fontId="1"/>
  <dataValidations count="2">
    <dataValidation type="list" allowBlank="1" showInputMessage="1" showErrorMessage="1" sqref="B79:C96 B57:C73 C17:C22 B28:D42 C8:C12 C47:C50" xr:uid="{A3E0A952-8F12-4C3D-BAC5-AEDA989FB910}">
      <formula1>"✓"</formula1>
    </dataValidation>
    <dataValidation type="list" allowBlank="1" showInputMessage="1" showErrorMessage="1" sqref="M104:M105 M112:M113 M121:M122 M129:M130 M138:M139" xr:uid="{48CD6A88-A88E-43A9-AAC8-225FE9CCAED7}">
      <formula1>"0,0.5,1,1.5,2,2.5,3,3.5,4"</formula1>
    </dataValidation>
  </dataValidations>
  <pageMargins left="0.7" right="0.7" top="0.75" bottom="0.75" header="0.3" footer="0.3"/>
  <pageSetup paperSize="9" scale="61" fitToHeight="0" orientation="portrait" r:id="rId1"/>
  <rowBreaks count="3" manualBreakCount="3">
    <brk id="51" max="13" man="1"/>
    <brk id="97" max="13" man="1"/>
    <brk id="141" max="13" man="1"/>
  </rowBreaks>
  <ignoredErrors>
    <ignoredError sqref="K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2889-3DE0-4120-8EC3-1DDBF5122563}">
  <sheetPr>
    <pageSetUpPr fitToPage="1"/>
  </sheetPr>
  <dimension ref="A1:N152"/>
  <sheetViews>
    <sheetView view="pageBreakPreview" zoomScale="85" zoomScaleNormal="100" zoomScaleSheetLayoutView="85" workbookViewId="0">
      <selection sqref="A1:E3"/>
    </sheetView>
  </sheetViews>
  <sheetFormatPr defaultColWidth="8.625" defaultRowHeight="24.95" customHeight="1" x14ac:dyDescent="0.4"/>
  <cols>
    <col min="1" max="3" width="8.625" style="1"/>
    <col min="4" max="14" width="9.5" style="1" customWidth="1"/>
    <col min="15" max="18" width="8.625" style="1"/>
    <col min="19" max="19" width="8.375" style="1" customWidth="1"/>
    <col min="20" max="16384" width="8.625" style="1"/>
  </cols>
  <sheetData>
    <row r="1" spans="1:14" ht="24.95" customHeight="1" x14ac:dyDescent="0.4">
      <c r="A1" s="123" t="s">
        <v>83</v>
      </c>
      <c r="B1" s="123"/>
      <c r="C1" s="123"/>
      <c r="D1" s="123"/>
      <c r="E1" s="123"/>
      <c r="G1" s="66" t="s">
        <v>97</v>
      </c>
      <c r="H1" s="67"/>
      <c r="I1" s="67"/>
      <c r="J1" s="68"/>
      <c r="K1" s="66" t="s">
        <v>93</v>
      </c>
      <c r="L1" s="67"/>
      <c r="M1" s="67"/>
      <c r="N1" s="68"/>
    </row>
    <row r="2" spans="1:14" ht="30" customHeight="1" x14ac:dyDescent="0.4">
      <c r="A2" s="123"/>
      <c r="B2" s="123"/>
      <c r="C2" s="123"/>
      <c r="D2" s="123"/>
      <c r="E2" s="123"/>
      <c r="G2" s="118"/>
      <c r="H2" s="119"/>
      <c r="I2" s="119"/>
      <c r="J2" s="2" t="s">
        <v>0</v>
      </c>
      <c r="K2" s="120"/>
      <c r="L2" s="121"/>
      <c r="M2" s="121"/>
      <c r="N2" s="122"/>
    </row>
    <row r="3" spans="1:14" ht="30" customHeight="1" x14ac:dyDescent="0.4">
      <c r="A3" s="123"/>
      <c r="B3" s="123"/>
      <c r="C3" s="123"/>
      <c r="D3" s="123"/>
      <c r="E3" s="123"/>
      <c r="G3" s="41" t="s">
        <v>73</v>
      </c>
      <c r="H3" s="69"/>
      <c r="I3" s="69"/>
      <c r="J3" s="70"/>
      <c r="K3" s="144" t="str" cm="1">
        <f t="array" aca="1" ref="K3" ca="1">RIGHT(CELL("filename",$A$1),LEN(CELL("filename",$A$1))-FIND("]",CELL("filename",$A$1)))</f>
        <v>サービス最終回(3m)</v>
      </c>
      <c r="L3" s="145"/>
      <c r="M3" s="145"/>
      <c r="N3" s="146"/>
    </row>
    <row r="4" spans="1:14" ht="24.95" customHeight="1" x14ac:dyDescent="0.2">
      <c r="A4" s="124" t="s">
        <v>1</v>
      </c>
      <c r="B4" s="124"/>
      <c r="C4" s="124"/>
      <c r="D4" s="7"/>
      <c r="I4" s="6"/>
    </row>
    <row r="5" spans="1:14" ht="20.100000000000001" customHeight="1" x14ac:dyDescent="0.4">
      <c r="A5" s="73" t="s">
        <v>84</v>
      </c>
      <c r="B5" s="73"/>
      <c r="C5" s="73"/>
      <c r="D5" s="73"/>
      <c r="E5" s="73"/>
      <c r="F5" s="73"/>
      <c r="G5" s="73"/>
      <c r="H5" s="73"/>
      <c r="I5" s="73"/>
      <c r="J5" s="73"/>
      <c r="K5" s="73"/>
      <c r="L5" s="73"/>
      <c r="M5" s="73"/>
      <c r="N5" s="73"/>
    </row>
    <row r="6" spans="1:14" ht="20.100000000000001" customHeight="1" x14ac:dyDescent="0.4">
      <c r="A6" s="73"/>
      <c r="B6" s="73"/>
      <c r="C6" s="73"/>
      <c r="D6" s="73"/>
      <c r="E6" s="73"/>
      <c r="F6" s="73"/>
      <c r="G6" s="73"/>
      <c r="H6" s="73"/>
      <c r="I6" s="73"/>
      <c r="J6" s="73"/>
      <c r="K6" s="73"/>
      <c r="L6" s="73"/>
      <c r="M6" s="73"/>
      <c r="N6" s="73"/>
    </row>
    <row r="7" spans="1:14" ht="17.25" x14ac:dyDescent="0.4">
      <c r="A7" s="8"/>
      <c r="B7" s="8"/>
      <c r="C7" s="49" t="s">
        <v>2</v>
      </c>
      <c r="D7" s="65" t="s">
        <v>3</v>
      </c>
      <c r="E7" s="65"/>
      <c r="F7" s="65"/>
      <c r="G7" s="65"/>
      <c r="H7" s="65"/>
      <c r="I7" s="65"/>
      <c r="J7" s="65"/>
      <c r="K7" s="65"/>
      <c r="L7" s="65"/>
      <c r="M7" s="65"/>
      <c r="N7" s="65"/>
    </row>
    <row r="8" spans="1:14" ht="24.95" customHeight="1" x14ac:dyDescent="0.4">
      <c r="A8" s="4"/>
      <c r="B8" s="4"/>
      <c r="C8" s="9"/>
      <c r="D8" s="72" t="s">
        <v>4</v>
      </c>
      <c r="E8" s="72"/>
      <c r="F8" s="72"/>
      <c r="G8" s="72"/>
      <c r="H8" s="72"/>
      <c r="I8" s="72"/>
      <c r="J8" s="72"/>
      <c r="K8" s="72"/>
      <c r="L8" s="72"/>
      <c r="M8" s="72"/>
      <c r="N8" s="72"/>
    </row>
    <row r="9" spans="1:14" ht="24.95" customHeight="1" x14ac:dyDescent="0.4">
      <c r="A9" s="4"/>
      <c r="B9" s="4"/>
      <c r="C9" s="34"/>
      <c r="D9" s="71" t="s">
        <v>5</v>
      </c>
      <c r="E9" s="71"/>
      <c r="F9" s="71"/>
      <c r="G9" s="71"/>
      <c r="H9" s="71"/>
      <c r="I9" s="71"/>
      <c r="J9" s="71"/>
      <c r="K9" s="71"/>
      <c r="L9" s="71"/>
      <c r="M9" s="71"/>
      <c r="N9" s="71"/>
    </row>
    <row r="10" spans="1:14" ht="24.95" customHeight="1" x14ac:dyDescent="0.4">
      <c r="A10" s="4"/>
      <c r="B10" s="4"/>
      <c r="C10" s="9"/>
      <c r="D10" s="72" t="s">
        <v>6</v>
      </c>
      <c r="E10" s="72"/>
      <c r="F10" s="72"/>
      <c r="G10" s="72"/>
      <c r="H10" s="72"/>
      <c r="I10" s="72"/>
      <c r="J10" s="72"/>
      <c r="K10" s="72"/>
      <c r="L10" s="72"/>
      <c r="M10" s="72"/>
      <c r="N10" s="72"/>
    </row>
    <row r="11" spans="1:14" ht="24.95" customHeight="1" x14ac:dyDescent="0.4">
      <c r="A11" s="4"/>
      <c r="B11" s="4"/>
      <c r="C11" s="34"/>
      <c r="D11" s="71" t="s">
        <v>7</v>
      </c>
      <c r="E11" s="71"/>
      <c r="F11" s="71"/>
      <c r="G11" s="71"/>
      <c r="H11" s="71"/>
      <c r="I11" s="71"/>
      <c r="J11" s="71"/>
      <c r="K11" s="71"/>
      <c r="L11" s="71"/>
      <c r="M11" s="71"/>
      <c r="N11" s="71"/>
    </row>
    <row r="12" spans="1:14" ht="24.95" customHeight="1" x14ac:dyDescent="0.4">
      <c r="C12" s="9"/>
      <c r="D12" s="72" t="s">
        <v>8</v>
      </c>
      <c r="E12" s="72"/>
      <c r="F12" s="72"/>
      <c r="G12" s="72"/>
      <c r="H12" s="72"/>
      <c r="I12" s="72"/>
      <c r="J12" s="72"/>
      <c r="K12" s="72"/>
      <c r="L12" s="72"/>
      <c r="M12" s="72"/>
      <c r="N12" s="72"/>
    </row>
    <row r="13" spans="1:14" ht="24.95" customHeight="1" x14ac:dyDescent="0.4">
      <c r="C13" s="10">
        <f>COUNTA(C8:C12)</f>
        <v>0</v>
      </c>
      <c r="I13" s="6"/>
    </row>
    <row r="14" spans="1:14" ht="20.100000000000001" customHeight="1" x14ac:dyDescent="0.4">
      <c r="A14" s="113" t="s">
        <v>85</v>
      </c>
      <c r="B14" s="113"/>
      <c r="C14" s="113"/>
      <c r="D14" s="113"/>
      <c r="E14" s="113"/>
      <c r="F14" s="113"/>
      <c r="G14" s="113"/>
      <c r="H14" s="113"/>
      <c r="I14" s="113"/>
      <c r="J14" s="113"/>
      <c r="K14" s="113"/>
      <c r="L14" s="113"/>
      <c r="M14" s="113"/>
      <c r="N14" s="113"/>
    </row>
    <row r="15" spans="1:14" ht="20.100000000000001" customHeight="1" x14ac:dyDescent="0.4">
      <c r="A15" s="113"/>
      <c r="B15" s="113"/>
      <c r="C15" s="113"/>
      <c r="D15" s="113"/>
      <c r="E15" s="113"/>
      <c r="F15" s="113"/>
      <c r="G15" s="113"/>
      <c r="H15" s="113"/>
      <c r="I15" s="113"/>
      <c r="J15" s="113"/>
      <c r="K15" s="113"/>
      <c r="L15" s="113"/>
      <c r="M15" s="113"/>
      <c r="N15" s="113"/>
    </row>
    <row r="16" spans="1:14" ht="17.25" x14ac:dyDescent="0.4">
      <c r="A16" s="8"/>
      <c r="B16" s="8"/>
      <c r="C16" s="49" t="s">
        <v>2</v>
      </c>
      <c r="D16" s="65" t="s">
        <v>3</v>
      </c>
      <c r="E16" s="65"/>
      <c r="F16" s="65"/>
      <c r="G16" s="65"/>
      <c r="H16" s="65"/>
      <c r="I16" s="65"/>
      <c r="J16" s="65"/>
      <c r="K16" s="65"/>
      <c r="L16" s="65"/>
      <c r="M16" s="65"/>
      <c r="N16" s="65"/>
    </row>
    <row r="17" spans="1:14" ht="24.95" customHeight="1" x14ac:dyDescent="0.4">
      <c r="A17" s="4"/>
      <c r="B17" s="4"/>
      <c r="C17" s="9"/>
      <c r="D17" s="72" t="s">
        <v>9</v>
      </c>
      <c r="E17" s="72"/>
      <c r="F17" s="72"/>
      <c r="G17" s="72"/>
      <c r="H17" s="72"/>
      <c r="I17" s="72"/>
      <c r="J17" s="72"/>
      <c r="K17" s="72"/>
      <c r="L17" s="72"/>
      <c r="M17" s="72"/>
      <c r="N17" s="72"/>
    </row>
    <row r="18" spans="1:14" ht="24.95" customHeight="1" x14ac:dyDescent="0.4">
      <c r="A18" s="4"/>
      <c r="B18" s="4"/>
      <c r="C18" s="34"/>
      <c r="D18" s="71" t="s">
        <v>10</v>
      </c>
      <c r="E18" s="71"/>
      <c r="F18" s="71"/>
      <c r="G18" s="71"/>
      <c r="H18" s="71"/>
      <c r="I18" s="71"/>
      <c r="J18" s="71"/>
      <c r="K18" s="71"/>
      <c r="L18" s="71"/>
      <c r="M18" s="71"/>
      <c r="N18" s="71"/>
    </row>
    <row r="19" spans="1:14" ht="24.95" customHeight="1" x14ac:dyDescent="0.4">
      <c r="A19" s="4"/>
      <c r="B19" s="4"/>
      <c r="C19" s="9"/>
      <c r="D19" s="72" t="s">
        <v>11</v>
      </c>
      <c r="E19" s="72"/>
      <c r="F19" s="72"/>
      <c r="G19" s="72"/>
      <c r="H19" s="72"/>
      <c r="I19" s="72"/>
      <c r="J19" s="72"/>
      <c r="K19" s="72"/>
      <c r="L19" s="72"/>
      <c r="M19" s="72"/>
      <c r="N19" s="72"/>
    </row>
    <row r="20" spans="1:14" ht="24.95" customHeight="1" x14ac:dyDescent="0.4">
      <c r="A20" s="4"/>
      <c r="B20" s="4"/>
      <c r="C20" s="34"/>
      <c r="D20" s="71" t="s">
        <v>12</v>
      </c>
      <c r="E20" s="71"/>
      <c r="F20" s="71"/>
      <c r="G20" s="71"/>
      <c r="H20" s="71"/>
      <c r="I20" s="71"/>
      <c r="J20" s="71"/>
      <c r="K20" s="71"/>
      <c r="L20" s="71"/>
      <c r="M20" s="71"/>
      <c r="N20" s="71"/>
    </row>
    <row r="21" spans="1:14" ht="24.95" customHeight="1" x14ac:dyDescent="0.4">
      <c r="A21" s="4"/>
      <c r="B21" s="4"/>
      <c r="C21" s="9"/>
      <c r="D21" s="72" t="s">
        <v>13</v>
      </c>
      <c r="E21" s="72"/>
      <c r="F21" s="72"/>
      <c r="G21" s="72"/>
      <c r="H21" s="72"/>
      <c r="I21" s="72"/>
      <c r="J21" s="72"/>
      <c r="K21" s="72"/>
      <c r="L21" s="72"/>
      <c r="M21" s="72"/>
      <c r="N21" s="72"/>
    </row>
    <row r="22" spans="1:14" ht="24.95" customHeight="1" x14ac:dyDescent="0.4">
      <c r="C22" s="34"/>
      <c r="D22" s="71" t="s">
        <v>14</v>
      </c>
      <c r="E22" s="71"/>
      <c r="F22" s="71"/>
      <c r="G22" s="71"/>
      <c r="H22" s="71"/>
      <c r="I22" s="71"/>
      <c r="J22" s="71"/>
      <c r="K22" s="71"/>
      <c r="L22" s="71"/>
      <c r="M22" s="71"/>
      <c r="N22" s="71"/>
    </row>
    <row r="23" spans="1:14" ht="24.95" customHeight="1" x14ac:dyDescent="0.4">
      <c r="C23" s="10">
        <f>COUNTA(C17:C22)</f>
        <v>0</v>
      </c>
    </row>
    <row r="24" spans="1:14" ht="20.100000000000001" customHeight="1" x14ac:dyDescent="0.4">
      <c r="A24" s="56" t="s">
        <v>86</v>
      </c>
      <c r="B24" s="56"/>
      <c r="C24" s="56"/>
      <c r="D24" s="56"/>
      <c r="E24" s="56"/>
      <c r="F24" s="56"/>
      <c r="G24" s="56"/>
      <c r="H24" s="56"/>
      <c r="I24" s="56"/>
      <c r="J24" s="56"/>
      <c r="K24" s="56"/>
      <c r="L24" s="56"/>
      <c r="M24" s="56"/>
      <c r="N24" s="56"/>
    </row>
    <row r="25" spans="1:14" ht="20.100000000000001" customHeight="1" x14ac:dyDescent="0.4">
      <c r="A25" s="56"/>
      <c r="B25" s="56"/>
      <c r="C25" s="56"/>
      <c r="D25" s="56"/>
      <c r="E25" s="56"/>
      <c r="F25" s="56"/>
      <c r="G25" s="56"/>
      <c r="H25" s="56"/>
      <c r="I25" s="56"/>
      <c r="J25" s="56"/>
      <c r="K25" s="56"/>
      <c r="L25" s="56"/>
      <c r="M25" s="56"/>
      <c r="N25" s="56"/>
    </row>
    <row r="26" spans="1:14" ht="20.100000000000001" customHeight="1" x14ac:dyDescent="0.4">
      <c r="A26" s="56"/>
      <c r="B26" s="56"/>
      <c r="C26" s="56"/>
      <c r="D26" s="56"/>
      <c r="E26" s="56"/>
      <c r="F26" s="56"/>
      <c r="G26" s="56"/>
      <c r="H26" s="56"/>
      <c r="I26" s="56"/>
      <c r="J26" s="56"/>
      <c r="K26" s="56"/>
      <c r="L26" s="56"/>
      <c r="M26" s="56"/>
      <c r="N26" s="56"/>
    </row>
    <row r="27" spans="1:14" ht="17.25" x14ac:dyDescent="0.4">
      <c r="B27" s="49" t="s">
        <v>15</v>
      </c>
      <c r="C27" s="49" t="s">
        <v>2</v>
      </c>
      <c r="D27" s="65" t="s">
        <v>3</v>
      </c>
      <c r="E27" s="65"/>
      <c r="F27" s="65"/>
      <c r="G27" s="65"/>
      <c r="H27" s="65"/>
      <c r="I27" s="65"/>
      <c r="J27" s="65"/>
      <c r="K27" s="65"/>
      <c r="L27" s="65"/>
      <c r="M27" s="65"/>
      <c r="N27" s="65"/>
    </row>
    <row r="28" spans="1:14" ht="24.95" customHeight="1" x14ac:dyDescent="0.4">
      <c r="B28" s="126"/>
      <c r="C28" s="11"/>
      <c r="D28" s="31" t="s">
        <v>16</v>
      </c>
      <c r="E28" s="92" t="s">
        <v>92</v>
      </c>
      <c r="F28" s="93"/>
      <c r="G28" s="93"/>
      <c r="H28" s="93"/>
      <c r="I28" s="93"/>
      <c r="J28" s="93"/>
      <c r="K28" s="93"/>
      <c r="L28" s="93"/>
      <c r="M28" s="93"/>
      <c r="N28" s="94"/>
    </row>
    <row r="29" spans="1:14" ht="24.95" customHeight="1" x14ac:dyDescent="0.4">
      <c r="B29" s="127"/>
      <c r="C29" s="12"/>
      <c r="D29" s="32" t="s">
        <v>17</v>
      </c>
      <c r="E29" s="95"/>
      <c r="F29" s="96"/>
      <c r="G29" s="96"/>
      <c r="H29" s="96"/>
      <c r="I29" s="96"/>
      <c r="J29" s="96"/>
      <c r="K29" s="96"/>
      <c r="L29" s="96"/>
      <c r="M29" s="96"/>
      <c r="N29" s="97"/>
    </row>
    <row r="30" spans="1:14" ht="24.95" customHeight="1" x14ac:dyDescent="0.4">
      <c r="B30" s="128"/>
      <c r="C30" s="13"/>
      <c r="D30" s="33" t="s">
        <v>18</v>
      </c>
      <c r="E30" s="98"/>
      <c r="F30" s="99"/>
      <c r="G30" s="99"/>
      <c r="H30" s="99"/>
      <c r="I30" s="99"/>
      <c r="J30" s="99"/>
      <c r="K30" s="99"/>
      <c r="L30" s="99"/>
      <c r="M30" s="99"/>
      <c r="N30" s="100"/>
    </row>
    <row r="31" spans="1:14" ht="24.95" customHeight="1" x14ac:dyDescent="0.4">
      <c r="B31" s="129"/>
      <c r="C31" s="35"/>
      <c r="D31" s="36" t="s">
        <v>16</v>
      </c>
      <c r="E31" s="83" t="s">
        <v>19</v>
      </c>
      <c r="F31" s="84"/>
      <c r="G31" s="84"/>
      <c r="H31" s="84"/>
      <c r="I31" s="84"/>
      <c r="J31" s="84"/>
      <c r="K31" s="84"/>
      <c r="L31" s="84"/>
      <c r="M31" s="84"/>
      <c r="N31" s="85"/>
    </row>
    <row r="32" spans="1:14" ht="24.95" customHeight="1" x14ac:dyDescent="0.4">
      <c r="B32" s="130"/>
      <c r="C32" s="37"/>
      <c r="D32" s="42" t="s">
        <v>17</v>
      </c>
      <c r="E32" s="86"/>
      <c r="F32" s="87"/>
      <c r="G32" s="87"/>
      <c r="H32" s="87"/>
      <c r="I32" s="87"/>
      <c r="J32" s="87"/>
      <c r="K32" s="87"/>
      <c r="L32" s="87"/>
      <c r="M32" s="87"/>
      <c r="N32" s="88"/>
    </row>
    <row r="33" spans="1:14" ht="24.95" customHeight="1" x14ac:dyDescent="0.4">
      <c r="B33" s="131"/>
      <c r="C33" s="38"/>
      <c r="D33" s="39" t="s">
        <v>18</v>
      </c>
      <c r="E33" s="89"/>
      <c r="F33" s="90"/>
      <c r="G33" s="90"/>
      <c r="H33" s="90"/>
      <c r="I33" s="90"/>
      <c r="J33" s="90"/>
      <c r="K33" s="90"/>
      <c r="L33" s="90"/>
      <c r="M33" s="90"/>
      <c r="N33" s="91"/>
    </row>
    <row r="34" spans="1:14" ht="24.95" customHeight="1" x14ac:dyDescent="0.4">
      <c r="B34" s="126"/>
      <c r="C34" s="11"/>
      <c r="D34" s="31" t="s">
        <v>16</v>
      </c>
      <c r="E34" s="74" t="s">
        <v>20</v>
      </c>
      <c r="F34" s="75"/>
      <c r="G34" s="75"/>
      <c r="H34" s="75"/>
      <c r="I34" s="75"/>
      <c r="J34" s="75"/>
      <c r="K34" s="75"/>
      <c r="L34" s="75"/>
      <c r="M34" s="75"/>
      <c r="N34" s="76"/>
    </row>
    <row r="35" spans="1:14" ht="24.95" customHeight="1" x14ac:dyDescent="0.4">
      <c r="B35" s="127"/>
      <c r="C35" s="12"/>
      <c r="D35" s="32" t="s">
        <v>17</v>
      </c>
      <c r="E35" s="77"/>
      <c r="F35" s="78"/>
      <c r="G35" s="78"/>
      <c r="H35" s="78"/>
      <c r="I35" s="78"/>
      <c r="J35" s="78"/>
      <c r="K35" s="78"/>
      <c r="L35" s="78"/>
      <c r="M35" s="78"/>
      <c r="N35" s="79"/>
    </row>
    <row r="36" spans="1:14" ht="24.95" customHeight="1" x14ac:dyDescent="0.4">
      <c r="B36" s="128"/>
      <c r="C36" s="13"/>
      <c r="D36" s="33" t="s">
        <v>18</v>
      </c>
      <c r="E36" s="80"/>
      <c r="F36" s="81"/>
      <c r="G36" s="81"/>
      <c r="H36" s="81"/>
      <c r="I36" s="81"/>
      <c r="J36" s="81"/>
      <c r="K36" s="81"/>
      <c r="L36" s="81"/>
      <c r="M36" s="81"/>
      <c r="N36" s="82"/>
    </row>
    <row r="37" spans="1:14" ht="24.95" customHeight="1" x14ac:dyDescent="0.4">
      <c r="B37" s="129"/>
      <c r="C37" s="35"/>
      <c r="D37" s="36" t="s">
        <v>16</v>
      </c>
      <c r="E37" s="83" t="s">
        <v>21</v>
      </c>
      <c r="F37" s="84"/>
      <c r="G37" s="84"/>
      <c r="H37" s="84"/>
      <c r="I37" s="84"/>
      <c r="J37" s="84"/>
      <c r="K37" s="84"/>
      <c r="L37" s="84"/>
      <c r="M37" s="84"/>
      <c r="N37" s="85"/>
    </row>
    <row r="38" spans="1:14" ht="24.95" customHeight="1" x14ac:dyDescent="0.4">
      <c r="B38" s="130"/>
      <c r="C38" s="37"/>
      <c r="D38" s="42" t="s">
        <v>17</v>
      </c>
      <c r="E38" s="86"/>
      <c r="F38" s="87"/>
      <c r="G38" s="87"/>
      <c r="H38" s="87"/>
      <c r="I38" s="87"/>
      <c r="J38" s="87"/>
      <c r="K38" s="87"/>
      <c r="L38" s="87"/>
      <c r="M38" s="87"/>
      <c r="N38" s="88"/>
    </row>
    <row r="39" spans="1:14" ht="24.95" customHeight="1" x14ac:dyDescent="0.4">
      <c r="B39" s="131"/>
      <c r="C39" s="38"/>
      <c r="D39" s="39" t="s">
        <v>18</v>
      </c>
      <c r="E39" s="89"/>
      <c r="F39" s="90"/>
      <c r="G39" s="90"/>
      <c r="H39" s="90"/>
      <c r="I39" s="90"/>
      <c r="J39" s="90"/>
      <c r="K39" s="90"/>
      <c r="L39" s="90"/>
      <c r="M39" s="90"/>
      <c r="N39" s="91"/>
    </row>
    <row r="40" spans="1:14" ht="24.95" customHeight="1" x14ac:dyDescent="0.4">
      <c r="B40" s="126"/>
      <c r="C40" s="11"/>
      <c r="D40" s="31" t="s">
        <v>16</v>
      </c>
      <c r="E40" s="74" t="s">
        <v>22</v>
      </c>
      <c r="F40" s="75"/>
      <c r="G40" s="75"/>
      <c r="H40" s="75"/>
      <c r="I40" s="75"/>
      <c r="J40" s="75"/>
      <c r="K40" s="75"/>
      <c r="L40" s="75"/>
      <c r="M40" s="75"/>
      <c r="N40" s="76"/>
    </row>
    <row r="41" spans="1:14" ht="24.95" customHeight="1" x14ac:dyDescent="0.4">
      <c r="B41" s="127"/>
      <c r="C41" s="12"/>
      <c r="D41" s="32" t="s">
        <v>17</v>
      </c>
      <c r="E41" s="77"/>
      <c r="F41" s="78"/>
      <c r="G41" s="78"/>
      <c r="H41" s="78"/>
      <c r="I41" s="78"/>
      <c r="J41" s="78"/>
      <c r="K41" s="78"/>
      <c r="L41" s="78"/>
      <c r="M41" s="78"/>
      <c r="N41" s="79"/>
    </row>
    <row r="42" spans="1:14" ht="24.95" customHeight="1" x14ac:dyDescent="0.4">
      <c r="B42" s="128"/>
      <c r="C42" s="13"/>
      <c r="D42" s="33" t="s">
        <v>18</v>
      </c>
      <c r="E42" s="80"/>
      <c r="F42" s="81"/>
      <c r="G42" s="81"/>
      <c r="H42" s="81"/>
      <c r="I42" s="81"/>
      <c r="J42" s="81"/>
      <c r="K42" s="81"/>
      <c r="L42" s="81"/>
      <c r="M42" s="81"/>
      <c r="N42" s="82"/>
    </row>
    <row r="43" spans="1:14" ht="24.95" customHeight="1" x14ac:dyDescent="0.4">
      <c r="B43" s="10">
        <f>(COUNTA(B28,B31,B34,B37,B40))+(COUNTA(B29,B32,B35,B38,B41)*0.5)+(COUNTA(B30,B33,B36,B39,B42)*0.2)</f>
        <v>0</v>
      </c>
      <c r="C43" s="10">
        <f>(COUNTA(C28,C31,C34,C37,C40))+(COUNTA(C29,C32,C35,C38,C41)*0.5)+(COUNTA(C30,C33,C36,C39,C42)*0.2)</f>
        <v>0</v>
      </c>
    </row>
    <row r="44" spans="1:14" ht="20.100000000000001" customHeight="1" x14ac:dyDescent="0.4">
      <c r="A44" s="56" t="s">
        <v>87</v>
      </c>
      <c r="B44" s="56"/>
      <c r="C44" s="56"/>
      <c r="D44" s="56"/>
      <c r="E44" s="56"/>
      <c r="F44" s="56"/>
      <c r="G44" s="56"/>
      <c r="H44" s="56"/>
      <c r="I44" s="56"/>
      <c r="J44" s="56"/>
      <c r="K44" s="56"/>
      <c r="L44" s="56"/>
      <c r="M44" s="56"/>
      <c r="N44" s="56"/>
    </row>
    <row r="45" spans="1:14" ht="20.100000000000001" customHeight="1" x14ac:dyDescent="0.4">
      <c r="A45" s="56"/>
      <c r="B45" s="56"/>
      <c r="C45" s="56"/>
      <c r="D45" s="56"/>
      <c r="E45" s="56"/>
      <c r="F45" s="56"/>
      <c r="G45" s="56"/>
      <c r="H45" s="56"/>
      <c r="I45" s="56"/>
      <c r="J45" s="56"/>
      <c r="K45" s="56"/>
      <c r="L45" s="56"/>
      <c r="M45" s="56"/>
      <c r="N45" s="56"/>
    </row>
    <row r="46" spans="1:14" ht="17.25" x14ac:dyDescent="0.4">
      <c r="A46" s="8"/>
      <c r="B46" s="8"/>
      <c r="C46" s="49" t="s">
        <v>2</v>
      </c>
      <c r="D46" s="65" t="s">
        <v>3</v>
      </c>
      <c r="E46" s="65"/>
      <c r="F46" s="65"/>
      <c r="G46" s="65"/>
      <c r="H46" s="65"/>
      <c r="I46" s="65"/>
      <c r="J46" s="65"/>
      <c r="K46" s="65"/>
      <c r="L46" s="65"/>
      <c r="M46" s="65"/>
      <c r="N46" s="65"/>
    </row>
    <row r="47" spans="1:14" ht="24.95" customHeight="1" x14ac:dyDescent="0.4">
      <c r="A47" s="4"/>
      <c r="B47" s="4"/>
      <c r="C47" s="9"/>
      <c r="D47" s="72" t="s">
        <v>23</v>
      </c>
      <c r="E47" s="72"/>
      <c r="F47" s="72"/>
      <c r="G47" s="72"/>
      <c r="H47" s="72"/>
      <c r="I47" s="72"/>
      <c r="J47" s="72"/>
      <c r="K47" s="72"/>
      <c r="L47" s="72"/>
      <c r="M47" s="72"/>
      <c r="N47" s="72"/>
    </row>
    <row r="48" spans="1:14" ht="24.95" customHeight="1" x14ac:dyDescent="0.4">
      <c r="A48" s="4"/>
      <c r="B48" s="4"/>
      <c r="C48" s="34"/>
      <c r="D48" s="71" t="s">
        <v>24</v>
      </c>
      <c r="E48" s="71"/>
      <c r="F48" s="71"/>
      <c r="G48" s="71"/>
      <c r="H48" s="71"/>
      <c r="I48" s="71"/>
      <c r="J48" s="71"/>
      <c r="K48" s="71"/>
      <c r="L48" s="71"/>
      <c r="M48" s="71"/>
      <c r="N48" s="71"/>
    </row>
    <row r="49" spans="1:14" ht="24.95" customHeight="1" x14ac:dyDescent="0.4">
      <c r="A49" s="4"/>
      <c r="B49" s="4"/>
      <c r="C49" s="9"/>
      <c r="D49" s="72" t="s">
        <v>25</v>
      </c>
      <c r="E49" s="72"/>
      <c r="F49" s="72"/>
      <c r="G49" s="72"/>
      <c r="H49" s="72"/>
      <c r="I49" s="72"/>
      <c r="J49" s="72"/>
      <c r="K49" s="72"/>
      <c r="L49" s="72"/>
      <c r="M49" s="72"/>
      <c r="N49" s="72"/>
    </row>
    <row r="50" spans="1:14" ht="24.95" customHeight="1" x14ac:dyDescent="0.4">
      <c r="C50" s="34"/>
      <c r="D50" s="71" t="s">
        <v>26</v>
      </c>
      <c r="E50" s="71"/>
      <c r="F50" s="71"/>
      <c r="G50" s="71"/>
      <c r="H50" s="71"/>
      <c r="I50" s="71"/>
      <c r="J50" s="71"/>
      <c r="K50" s="71"/>
      <c r="L50" s="71"/>
      <c r="M50" s="71"/>
      <c r="N50" s="71"/>
    </row>
    <row r="51" spans="1:14" ht="24.95" customHeight="1" x14ac:dyDescent="0.4">
      <c r="C51" s="10">
        <f>COUNTA(C47:C50)</f>
        <v>0</v>
      </c>
    </row>
    <row r="52" spans="1:14" ht="24.95" customHeight="1" x14ac:dyDescent="0.2">
      <c r="A52" s="50" t="s">
        <v>27</v>
      </c>
      <c r="B52" s="50"/>
      <c r="C52" s="50"/>
    </row>
    <row r="53" spans="1:14" ht="20.100000000000001" customHeight="1" x14ac:dyDescent="0.4">
      <c r="A53" s="56" t="s">
        <v>88</v>
      </c>
      <c r="B53" s="56"/>
      <c r="C53" s="56"/>
      <c r="D53" s="56"/>
      <c r="E53" s="56"/>
      <c r="F53" s="56"/>
      <c r="G53" s="56"/>
      <c r="H53" s="56"/>
      <c r="I53" s="56"/>
      <c r="J53" s="56"/>
      <c r="K53" s="56"/>
      <c r="L53" s="56"/>
      <c r="M53" s="56"/>
      <c r="N53" s="56"/>
    </row>
    <row r="54" spans="1:14" ht="20.100000000000001" customHeight="1" x14ac:dyDescent="0.4">
      <c r="A54" s="56"/>
      <c r="B54" s="56"/>
      <c r="C54" s="56"/>
      <c r="D54" s="56"/>
      <c r="E54" s="56"/>
      <c r="F54" s="56"/>
      <c r="G54" s="56"/>
      <c r="H54" s="56"/>
      <c r="I54" s="56"/>
      <c r="J54" s="56"/>
      <c r="K54" s="56"/>
      <c r="L54" s="56"/>
      <c r="M54" s="56"/>
      <c r="N54" s="56"/>
    </row>
    <row r="55" spans="1:14" ht="20.100000000000001" customHeight="1" x14ac:dyDescent="0.4">
      <c r="A55" s="56"/>
      <c r="B55" s="56"/>
      <c r="C55" s="56"/>
      <c r="D55" s="56"/>
      <c r="E55" s="56"/>
      <c r="F55" s="56"/>
      <c r="G55" s="56"/>
      <c r="H55" s="56"/>
      <c r="I55" s="56"/>
      <c r="J55" s="56"/>
      <c r="K55" s="56"/>
      <c r="L55" s="56"/>
      <c r="M55" s="56"/>
      <c r="N55" s="56"/>
    </row>
    <row r="56" spans="1:14" s="15" customFormat="1" ht="17.25" x14ac:dyDescent="0.4">
      <c r="A56" s="14"/>
      <c r="B56" s="49" t="s">
        <v>15</v>
      </c>
      <c r="C56" s="49" t="s">
        <v>2</v>
      </c>
      <c r="D56" s="65" t="s">
        <v>3</v>
      </c>
      <c r="E56" s="65"/>
      <c r="F56" s="65"/>
      <c r="G56" s="65"/>
      <c r="H56" s="65"/>
      <c r="I56" s="65"/>
      <c r="J56" s="65"/>
      <c r="K56" s="65"/>
      <c r="L56" s="65"/>
      <c r="M56" s="65"/>
      <c r="N56" s="65"/>
    </row>
    <row r="57" spans="1:14" ht="35.1" customHeight="1" x14ac:dyDescent="0.4">
      <c r="A57" s="16"/>
      <c r="B57" s="132"/>
      <c r="C57" s="9"/>
      <c r="D57" s="115" t="s">
        <v>77</v>
      </c>
      <c r="E57" s="116"/>
      <c r="F57" s="116"/>
      <c r="G57" s="116"/>
      <c r="H57" s="116"/>
      <c r="I57" s="116"/>
      <c r="J57" s="116"/>
      <c r="K57" s="116"/>
      <c r="L57" s="116"/>
      <c r="M57" s="116"/>
      <c r="N57" s="116"/>
    </row>
    <row r="58" spans="1:14" ht="35.1" customHeight="1" x14ac:dyDescent="0.4">
      <c r="A58" s="16"/>
      <c r="B58" s="133"/>
      <c r="C58" s="34"/>
      <c r="D58" s="117" t="s">
        <v>78</v>
      </c>
      <c r="E58" s="117"/>
      <c r="F58" s="117"/>
      <c r="G58" s="117"/>
      <c r="H58" s="117"/>
      <c r="I58" s="117"/>
      <c r="J58" s="117"/>
      <c r="K58" s="117"/>
      <c r="L58" s="117"/>
      <c r="M58" s="117"/>
      <c r="N58" s="117"/>
    </row>
    <row r="59" spans="1:14" ht="35.1" customHeight="1" x14ac:dyDescent="0.4">
      <c r="A59" s="17"/>
      <c r="B59" s="132"/>
      <c r="C59" s="9"/>
      <c r="D59" s="115" t="s">
        <v>79</v>
      </c>
      <c r="E59" s="107"/>
      <c r="F59" s="107"/>
      <c r="G59" s="107"/>
      <c r="H59" s="107"/>
      <c r="I59" s="107"/>
      <c r="J59" s="107"/>
      <c r="K59" s="107"/>
      <c r="L59" s="107"/>
      <c r="M59" s="107"/>
      <c r="N59" s="107"/>
    </row>
    <row r="60" spans="1:14" ht="24.95" customHeight="1" x14ac:dyDescent="0.4">
      <c r="A60" s="17"/>
      <c r="B60" s="133"/>
      <c r="C60" s="34"/>
      <c r="D60" s="117" t="s">
        <v>28</v>
      </c>
      <c r="E60" s="117"/>
      <c r="F60" s="117"/>
      <c r="G60" s="117"/>
      <c r="H60" s="117"/>
      <c r="I60" s="117"/>
      <c r="J60" s="117"/>
      <c r="K60" s="117"/>
      <c r="L60" s="117"/>
      <c r="M60" s="117"/>
      <c r="N60" s="117"/>
    </row>
    <row r="61" spans="1:14" ht="24.95" customHeight="1" x14ac:dyDescent="0.4">
      <c r="A61" s="17"/>
      <c r="B61" s="132"/>
      <c r="C61" s="9"/>
      <c r="D61" s="115" t="s">
        <v>29</v>
      </c>
      <c r="E61" s="107"/>
      <c r="F61" s="107"/>
      <c r="G61" s="107"/>
      <c r="H61" s="107"/>
      <c r="I61" s="107"/>
      <c r="J61" s="107"/>
      <c r="K61" s="107"/>
      <c r="L61" s="107"/>
      <c r="M61" s="107"/>
      <c r="N61" s="107"/>
    </row>
    <row r="62" spans="1:14" ht="24.95" customHeight="1" x14ac:dyDescent="0.4">
      <c r="A62" s="17"/>
      <c r="B62" s="133"/>
      <c r="C62" s="34"/>
      <c r="D62" s="108" t="s">
        <v>30</v>
      </c>
      <c r="E62" s="108"/>
      <c r="F62" s="108"/>
      <c r="G62" s="108"/>
      <c r="H62" s="108"/>
      <c r="I62" s="108"/>
      <c r="J62" s="108"/>
      <c r="K62" s="108"/>
      <c r="L62" s="108"/>
      <c r="M62" s="108"/>
      <c r="N62" s="108"/>
    </row>
    <row r="63" spans="1:14" ht="35.1" customHeight="1" x14ac:dyDescent="0.4">
      <c r="A63" s="17"/>
      <c r="B63" s="132"/>
      <c r="C63" s="9"/>
      <c r="D63" s="111" t="s">
        <v>80</v>
      </c>
      <c r="E63" s="112"/>
      <c r="F63" s="112"/>
      <c r="G63" s="112"/>
      <c r="H63" s="112"/>
      <c r="I63" s="112"/>
      <c r="J63" s="112"/>
      <c r="K63" s="112"/>
      <c r="L63" s="112"/>
      <c r="M63" s="112"/>
      <c r="N63" s="112"/>
    </row>
    <row r="64" spans="1:14" ht="24.95" customHeight="1" x14ac:dyDescent="0.4">
      <c r="A64" s="17"/>
      <c r="B64" s="133"/>
      <c r="C64" s="34"/>
      <c r="D64" s="114" t="s">
        <v>31</v>
      </c>
      <c r="E64" s="114"/>
      <c r="F64" s="114"/>
      <c r="G64" s="114"/>
      <c r="H64" s="114"/>
      <c r="I64" s="114"/>
      <c r="J64" s="114"/>
      <c r="K64" s="114"/>
      <c r="L64" s="114"/>
      <c r="M64" s="114"/>
      <c r="N64" s="114"/>
    </row>
    <row r="65" spans="1:14" ht="24.95" customHeight="1" x14ac:dyDescent="0.4">
      <c r="A65" s="17"/>
      <c r="B65" s="132"/>
      <c r="C65" s="9"/>
      <c r="D65" s="107" t="s">
        <v>32</v>
      </c>
      <c r="E65" s="107"/>
      <c r="F65" s="107"/>
      <c r="G65" s="107"/>
      <c r="H65" s="107"/>
      <c r="I65" s="107"/>
      <c r="J65" s="107"/>
      <c r="K65" s="107"/>
      <c r="L65" s="107"/>
      <c r="M65" s="107"/>
      <c r="N65" s="107"/>
    </row>
    <row r="66" spans="1:14" ht="24.95" customHeight="1" x14ac:dyDescent="0.4">
      <c r="A66" s="16"/>
      <c r="B66" s="133"/>
      <c r="C66" s="34"/>
      <c r="D66" s="101" t="s">
        <v>33</v>
      </c>
      <c r="E66" s="102"/>
      <c r="F66" s="102"/>
      <c r="G66" s="102"/>
      <c r="H66" s="102"/>
      <c r="I66" s="102"/>
      <c r="J66" s="102"/>
      <c r="K66" s="102"/>
      <c r="L66" s="102"/>
      <c r="M66" s="102"/>
      <c r="N66" s="103"/>
    </row>
    <row r="67" spans="1:14" ht="24.95" customHeight="1" x14ac:dyDescent="0.4">
      <c r="A67" s="16"/>
      <c r="B67" s="132"/>
      <c r="C67" s="9"/>
      <c r="D67" s="104" t="s">
        <v>34</v>
      </c>
      <c r="E67" s="105"/>
      <c r="F67" s="105"/>
      <c r="G67" s="105"/>
      <c r="H67" s="105"/>
      <c r="I67" s="105"/>
      <c r="J67" s="105"/>
      <c r="K67" s="105"/>
      <c r="L67" s="105"/>
      <c r="M67" s="105"/>
      <c r="N67" s="106"/>
    </row>
    <row r="68" spans="1:14" ht="24.95" customHeight="1" x14ac:dyDescent="0.4">
      <c r="A68" s="16"/>
      <c r="B68" s="133"/>
      <c r="C68" s="34"/>
      <c r="D68" s="101" t="s">
        <v>35</v>
      </c>
      <c r="E68" s="102"/>
      <c r="F68" s="102"/>
      <c r="G68" s="102"/>
      <c r="H68" s="102"/>
      <c r="I68" s="102"/>
      <c r="J68" s="102"/>
      <c r="K68" s="102"/>
      <c r="L68" s="102"/>
      <c r="M68" s="102"/>
      <c r="N68" s="103"/>
    </row>
    <row r="69" spans="1:14" ht="24.95" customHeight="1" x14ac:dyDescent="0.4">
      <c r="A69" s="16"/>
      <c r="B69" s="132"/>
      <c r="C69" s="9"/>
      <c r="D69" s="104" t="s">
        <v>36</v>
      </c>
      <c r="E69" s="105"/>
      <c r="F69" s="105"/>
      <c r="G69" s="105"/>
      <c r="H69" s="105"/>
      <c r="I69" s="105"/>
      <c r="J69" s="105"/>
      <c r="K69" s="105"/>
      <c r="L69" s="105"/>
      <c r="M69" s="105"/>
      <c r="N69" s="106"/>
    </row>
    <row r="70" spans="1:14" ht="24.95" customHeight="1" x14ac:dyDescent="0.4">
      <c r="A70" s="16"/>
      <c r="B70" s="133"/>
      <c r="C70" s="34"/>
      <c r="D70" s="101" t="s">
        <v>37</v>
      </c>
      <c r="E70" s="102"/>
      <c r="F70" s="102"/>
      <c r="G70" s="102"/>
      <c r="H70" s="102"/>
      <c r="I70" s="102"/>
      <c r="J70" s="102"/>
      <c r="K70" s="102"/>
      <c r="L70" s="102"/>
      <c r="M70" s="102"/>
      <c r="N70" s="103"/>
    </row>
    <row r="71" spans="1:14" ht="24.95" customHeight="1" x14ac:dyDescent="0.4">
      <c r="A71" s="17"/>
      <c r="B71" s="132"/>
      <c r="C71" s="9"/>
      <c r="D71" s="107" t="s">
        <v>38</v>
      </c>
      <c r="E71" s="107"/>
      <c r="F71" s="107"/>
      <c r="G71" s="107"/>
      <c r="H71" s="107"/>
      <c r="I71" s="107"/>
      <c r="J71" s="107"/>
      <c r="K71" s="107"/>
      <c r="L71" s="107"/>
      <c r="M71" s="107"/>
      <c r="N71" s="107"/>
    </row>
    <row r="72" spans="1:14" ht="24.95" customHeight="1" x14ac:dyDescent="0.4">
      <c r="A72" s="17"/>
      <c r="B72" s="133"/>
      <c r="C72" s="34"/>
      <c r="D72" s="108" t="s">
        <v>39</v>
      </c>
      <c r="E72" s="108"/>
      <c r="F72" s="108"/>
      <c r="G72" s="108"/>
      <c r="H72" s="108"/>
      <c r="I72" s="108"/>
      <c r="J72" s="108"/>
      <c r="K72" s="108"/>
      <c r="L72" s="108"/>
      <c r="M72" s="108"/>
      <c r="N72" s="108"/>
    </row>
    <row r="73" spans="1:14" ht="24.95" customHeight="1" x14ac:dyDescent="0.4">
      <c r="B73" s="132"/>
      <c r="C73" s="9"/>
      <c r="D73" s="111" t="s">
        <v>40</v>
      </c>
      <c r="E73" s="112"/>
      <c r="F73" s="112"/>
      <c r="G73" s="112"/>
      <c r="H73" s="112"/>
      <c r="I73" s="112"/>
      <c r="J73" s="112"/>
      <c r="K73" s="112"/>
      <c r="L73" s="112"/>
      <c r="M73" s="112"/>
      <c r="N73" s="112"/>
    </row>
    <row r="74" spans="1:14" ht="24.95" customHeight="1" x14ac:dyDescent="0.4">
      <c r="B74" s="18">
        <f>COUNTA(B57:B73)</f>
        <v>0</v>
      </c>
      <c r="C74" s="18">
        <f>COUNTA(C57:C73)</f>
        <v>0</v>
      </c>
    </row>
    <row r="75" spans="1:14" ht="20.100000000000001" customHeight="1" x14ac:dyDescent="0.4">
      <c r="A75" s="56" t="s">
        <v>89</v>
      </c>
      <c r="B75" s="113"/>
      <c r="C75" s="113"/>
      <c r="D75" s="113"/>
      <c r="E75" s="113"/>
      <c r="F75" s="113"/>
      <c r="G75" s="113"/>
      <c r="H75" s="113"/>
      <c r="I75" s="113"/>
      <c r="J75" s="113"/>
      <c r="K75" s="113"/>
      <c r="L75" s="113"/>
      <c r="M75" s="113"/>
      <c r="N75" s="113"/>
    </row>
    <row r="76" spans="1:14" ht="20.100000000000001" customHeight="1" x14ac:dyDescent="0.4">
      <c r="A76" s="56"/>
      <c r="B76" s="113"/>
      <c r="C76" s="113"/>
      <c r="D76" s="113"/>
      <c r="E76" s="113"/>
      <c r="F76" s="113"/>
      <c r="G76" s="113"/>
      <c r="H76" s="113"/>
      <c r="I76" s="113"/>
      <c r="J76" s="113"/>
      <c r="K76" s="113"/>
      <c r="L76" s="113"/>
      <c r="M76" s="113"/>
      <c r="N76" s="113"/>
    </row>
    <row r="77" spans="1:14" ht="20.100000000000001" customHeight="1" x14ac:dyDescent="0.4">
      <c r="A77" s="113"/>
      <c r="B77" s="113"/>
      <c r="C77" s="113"/>
      <c r="D77" s="113"/>
      <c r="E77" s="113"/>
      <c r="F77" s="113"/>
      <c r="G77" s="113"/>
      <c r="H77" s="113"/>
      <c r="I77" s="113"/>
      <c r="J77" s="113"/>
      <c r="K77" s="113"/>
      <c r="L77" s="113"/>
      <c r="M77" s="113"/>
      <c r="N77" s="113"/>
    </row>
    <row r="78" spans="1:14" s="15" customFormat="1" ht="17.25" x14ac:dyDescent="0.4">
      <c r="A78" s="14"/>
      <c r="B78" s="49" t="s">
        <v>15</v>
      </c>
      <c r="C78" s="49" t="s">
        <v>2</v>
      </c>
      <c r="D78" s="65" t="s">
        <v>3</v>
      </c>
      <c r="E78" s="65"/>
      <c r="F78" s="65"/>
      <c r="G78" s="65"/>
      <c r="H78" s="65"/>
      <c r="I78" s="65"/>
      <c r="J78" s="65"/>
      <c r="K78" s="65"/>
      <c r="L78" s="65"/>
      <c r="M78" s="65"/>
      <c r="N78" s="65"/>
    </row>
    <row r="79" spans="1:14" ht="24.95" customHeight="1" x14ac:dyDescent="0.4">
      <c r="A79" s="19"/>
      <c r="B79" s="132"/>
      <c r="C79" s="9"/>
      <c r="D79" s="107" t="s">
        <v>41</v>
      </c>
      <c r="E79" s="107"/>
      <c r="F79" s="107"/>
      <c r="G79" s="107"/>
      <c r="H79" s="107"/>
      <c r="I79" s="107"/>
      <c r="J79" s="107"/>
      <c r="K79" s="107"/>
      <c r="L79" s="107"/>
      <c r="M79" s="107"/>
      <c r="N79" s="107"/>
    </row>
    <row r="80" spans="1:14" ht="24.95" customHeight="1" x14ac:dyDescent="0.4">
      <c r="A80" s="19"/>
      <c r="B80" s="133"/>
      <c r="C80" s="34"/>
      <c r="D80" s="108" t="s">
        <v>42</v>
      </c>
      <c r="E80" s="108"/>
      <c r="F80" s="108"/>
      <c r="G80" s="108"/>
      <c r="H80" s="108"/>
      <c r="I80" s="108"/>
      <c r="J80" s="108"/>
      <c r="K80" s="108"/>
      <c r="L80" s="108"/>
      <c r="M80" s="108"/>
      <c r="N80" s="108"/>
    </row>
    <row r="81" spans="1:14" ht="24.95" customHeight="1" x14ac:dyDescent="0.4">
      <c r="A81" s="19"/>
      <c r="B81" s="132"/>
      <c r="C81" s="9"/>
      <c r="D81" s="107" t="s">
        <v>43</v>
      </c>
      <c r="E81" s="107"/>
      <c r="F81" s="107"/>
      <c r="G81" s="107"/>
      <c r="H81" s="107"/>
      <c r="I81" s="107"/>
      <c r="J81" s="107"/>
      <c r="K81" s="107"/>
      <c r="L81" s="107"/>
      <c r="M81" s="107"/>
      <c r="N81" s="107"/>
    </row>
    <row r="82" spans="1:14" ht="24.95" customHeight="1" x14ac:dyDescent="0.4">
      <c r="A82" s="19"/>
      <c r="B82" s="133"/>
      <c r="C82" s="34"/>
      <c r="D82" s="108" t="s">
        <v>44</v>
      </c>
      <c r="E82" s="108"/>
      <c r="F82" s="108"/>
      <c r="G82" s="108"/>
      <c r="H82" s="108"/>
      <c r="I82" s="108"/>
      <c r="J82" s="108"/>
      <c r="K82" s="108"/>
      <c r="L82" s="108"/>
      <c r="M82" s="108"/>
      <c r="N82" s="108"/>
    </row>
    <row r="83" spans="1:14" ht="24.95" customHeight="1" x14ac:dyDescent="0.4">
      <c r="A83" s="19"/>
      <c r="B83" s="132"/>
      <c r="C83" s="9"/>
      <c r="D83" s="107" t="s">
        <v>45</v>
      </c>
      <c r="E83" s="107"/>
      <c r="F83" s="107"/>
      <c r="G83" s="107"/>
      <c r="H83" s="107"/>
      <c r="I83" s="107"/>
      <c r="J83" s="107"/>
      <c r="K83" s="107"/>
      <c r="L83" s="107"/>
      <c r="M83" s="107"/>
      <c r="N83" s="107"/>
    </row>
    <row r="84" spans="1:14" ht="24.95" customHeight="1" x14ac:dyDescent="0.4">
      <c r="A84" s="19"/>
      <c r="B84" s="133"/>
      <c r="C84" s="34"/>
      <c r="D84" s="108" t="s">
        <v>46</v>
      </c>
      <c r="E84" s="108"/>
      <c r="F84" s="108"/>
      <c r="G84" s="108"/>
      <c r="H84" s="108"/>
      <c r="I84" s="108"/>
      <c r="J84" s="108"/>
      <c r="K84" s="108"/>
      <c r="L84" s="108"/>
      <c r="M84" s="108"/>
      <c r="N84" s="108"/>
    </row>
    <row r="85" spans="1:14" ht="24.95" customHeight="1" x14ac:dyDescent="0.4">
      <c r="A85" s="19"/>
      <c r="B85" s="132"/>
      <c r="C85" s="9"/>
      <c r="D85" s="107" t="s">
        <v>47</v>
      </c>
      <c r="E85" s="107"/>
      <c r="F85" s="107"/>
      <c r="G85" s="107"/>
      <c r="H85" s="107"/>
      <c r="I85" s="107"/>
      <c r="J85" s="107"/>
      <c r="K85" s="107"/>
      <c r="L85" s="107"/>
      <c r="M85" s="107"/>
      <c r="N85" s="107"/>
    </row>
    <row r="86" spans="1:14" ht="24.95" customHeight="1" x14ac:dyDescent="0.4">
      <c r="A86" s="19"/>
      <c r="B86" s="133"/>
      <c r="C86" s="34"/>
      <c r="D86" s="108" t="s">
        <v>48</v>
      </c>
      <c r="E86" s="108"/>
      <c r="F86" s="108"/>
      <c r="G86" s="108"/>
      <c r="H86" s="108"/>
      <c r="I86" s="108"/>
      <c r="J86" s="108"/>
      <c r="K86" s="108"/>
      <c r="L86" s="108"/>
      <c r="M86" s="108"/>
      <c r="N86" s="108"/>
    </row>
    <row r="87" spans="1:14" ht="24.95" customHeight="1" x14ac:dyDescent="0.4">
      <c r="A87" s="19"/>
      <c r="B87" s="132"/>
      <c r="C87" s="9"/>
      <c r="D87" s="107" t="s">
        <v>49</v>
      </c>
      <c r="E87" s="107"/>
      <c r="F87" s="107"/>
      <c r="G87" s="107"/>
      <c r="H87" s="107"/>
      <c r="I87" s="107"/>
      <c r="J87" s="107"/>
      <c r="K87" s="107"/>
      <c r="L87" s="107"/>
      <c r="M87" s="107"/>
      <c r="N87" s="107"/>
    </row>
    <row r="88" spans="1:14" ht="24.95" customHeight="1" x14ac:dyDescent="0.4">
      <c r="A88" s="15"/>
      <c r="B88" s="133"/>
      <c r="C88" s="34"/>
      <c r="D88" s="109" t="s">
        <v>50</v>
      </c>
      <c r="E88" s="110"/>
      <c r="F88" s="110"/>
      <c r="G88" s="110"/>
      <c r="H88" s="110"/>
      <c r="I88" s="110"/>
      <c r="J88" s="110"/>
      <c r="K88" s="110"/>
      <c r="L88" s="110"/>
      <c r="M88" s="110"/>
      <c r="N88" s="110"/>
    </row>
    <row r="89" spans="1:14" ht="24.95" customHeight="1" x14ac:dyDescent="0.4">
      <c r="A89" s="15"/>
      <c r="B89" s="132"/>
      <c r="C89" s="9"/>
      <c r="D89" s="104" t="s">
        <v>51</v>
      </c>
      <c r="E89" s="105"/>
      <c r="F89" s="105"/>
      <c r="G89" s="105"/>
      <c r="H89" s="105"/>
      <c r="I89" s="105"/>
      <c r="J89" s="105"/>
      <c r="K89" s="105"/>
      <c r="L89" s="105"/>
      <c r="M89" s="105"/>
      <c r="N89" s="106"/>
    </row>
    <row r="90" spans="1:14" ht="24.95" customHeight="1" x14ac:dyDescent="0.4">
      <c r="A90" s="15"/>
      <c r="B90" s="133"/>
      <c r="C90" s="34"/>
      <c r="D90" s="101" t="s">
        <v>52</v>
      </c>
      <c r="E90" s="102"/>
      <c r="F90" s="102"/>
      <c r="G90" s="102"/>
      <c r="H90" s="102"/>
      <c r="I90" s="102"/>
      <c r="J90" s="102"/>
      <c r="K90" s="102"/>
      <c r="L90" s="102"/>
      <c r="M90" s="102"/>
      <c r="N90" s="103"/>
    </row>
    <row r="91" spans="1:14" ht="35.1" customHeight="1" x14ac:dyDescent="0.4">
      <c r="A91" s="15"/>
      <c r="B91" s="132"/>
      <c r="C91" s="9"/>
      <c r="D91" s="104" t="s">
        <v>81</v>
      </c>
      <c r="E91" s="105"/>
      <c r="F91" s="105"/>
      <c r="G91" s="105"/>
      <c r="H91" s="105"/>
      <c r="I91" s="105"/>
      <c r="J91" s="105"/>
      <c r="K91" s="105"/>
      <c r="L91" s="105"/>
      <c r="M91" s="105"/>
      <c r="N91" s="106"/>
    </row>
    <row r="92" spans="1:14" ht="35.1" customHeight="1" x14ac:dyDescent="0.4">
      <c r="A92" s="15"/>
      <c r="B92" s="133"/>
      <c r="C92" s="34"/>
      <c r="D92" s="101" t="s">
        <v>82</v>
      </c>
      <c r="E92" s="102"/>
      <c r="F92" s="102"/>
      <c r="G92" s="102"/>
      <c r="H92" s="102"/>
      <c r="I92" s="102"/>
      <c r="J92" s="102"/>
      <c r="K92" s="102"/>
      <c r="L92" s="102"/>
      <c r="M92" s="102"/>
      <c r="N92" s="103"/>
    </row>
    <row r="93" spans="1:14" ht="24.95" customHeight="1" x14ac:dyDescent="0.4">
      <c r="A93" s="15"/>
      <c r="B93" s="132"/>
      <c r="C93" s="9"/>
      <c r="D93" s="104" t="s">
        <v>53</v>
      </c>
      <c r="E93" s="105"/>
      <c r="F93" s="105"/>
      <c r="G93" s="105"/>
      <c r="H93" s="105"/>
      <c r="I93" s="105"/>
      <c r="J93" s="105"/>
      <c r="K93" s="105"/>
      <c r="L93" s="105"/>
      <c r="M93" s="105"/>
      <c r="N93" s="106"/>
    </row>
    <row r="94" spans="1:14" ht="24.95" customHeight="1" x14ac:dyDescent="0.4">
      <c r="A94" s="15"/>
      <c r="B94" s="133"/>
      <c r="C94" s="34"/>
      <c r="D94" s="101" t="s">
        <v>54</v>
      </c>
      <c r="E94" s="102"/>
      <c r="F94" s="102"/>
      <c r="G94" s="102"/>
      <c r="H94" s="102"/>
      <c r="I94" s="102"/>
      <c r="J94" s="102"/>
      <c r="K94" s="102"/>
      <c r="L94" s="102"/>
      <c r="M94" s="102"/>
      <c r="N94" s="103"/>
    </row>
    <row r="95" spans="1:14" ht="24.95" customHeight="1" x14ac:dyDescent="0.4">
      <c r="A95" s="19"/>
      <c r="B95" s="132"/>
      <c r="C95" s="9"/>
      <c r="D95" s="107" t="s">
        <v>55</v>
      </c>
      <c r="E95" s="107"/>
      <c r="F95" s="107"/>
      <c r="G95" s="107"/>
      <c r="H95" s="107"/>
      <c r="I95" s="107"/>
      <c r="J95" s="107"/>
      <c r="K95" s="107"/>
      <c r="L95" s="107"/>
      <c r="M95" s="107"/>
      <c r="N95" s="107"/>
    </row>
    <row r="96" spans="1:14" ht="24.95" customHeight="1" x14ac:dyDescent="0.4">
      <c r="B96" s="133"/>
      <c r="C96" s="34"/>
      <c r="D96" s="108" t="s">
        <v>56</v>
      </c>
      <c r="E96" s="108"/>
      <c r="F96" s="108"/>
      <c r="G96" s="108"/>
      <c r="H96" s="108"/>
      <c r="I96" s="108"/>
      <c r="J96" s="108"/>
      <c r="K96" s="108"/>
      <c r="L96" s="108"/>
      <c r="M96" s="108"/>
      <c r="N96" s="108"/>
    </row>
    <row r="97" spans="1:14" ht="24.95" customHeight="1" x14ac:dyDescent="0.2">
      <c r="A97" s="5"/>
      <c r="B97" s="18">
        <f>COUNTA(B79:B96)</f>
        <v>0</v>
      </c>
      <c r="C97" s="18">
        <f>COUNTA(C79:C96)</f>
        <v>0</v>
      </c>
    </row>
    <row r="98" spans="1:14" ht="24.95" customHeight="1" x14ac:dyDescent="0.2">
      <c r="A98" s="50" t="s">
        <v>57</v>
      </c>
      <c r="B98" s="50"/>
      <c r="C98" s="50"/>
    </row>
    <row r="99" spans="1:14" ht="20.100000000000001" customHeight="1" x14ac:dyDescent="0.4">
      <c r="A99" s="62" t="s">
        <v>76</v>
      </c>
      <c r="B99" s="62"/>
      <c r="C99" s="62"/>
      <c r="D99" s="62"/>
      <c r="E99" s="62"/>
      <c r="F99" s="62"/>
      <c r="G99" s="62"/>
      <c r="H99" s="62"/>
      <c r="I99" s="62"/>
      <c r="J99" s="62"/>
      <c r="K99" s="62"/>
      <c r="L99" s="62"/>
      <c r="M99" s="62"/>
      <c r="N99" s="62"/>
    </row>
    <row r="100" spans="1:14" ht="20.100000000000001" customHeight="1" x14ac:dyDescent="0.4">
      <c r="A100" s="62"/>
      <c r="B100" s="62"/>
      <c r="C100" s="62"/>
      <c r="D100" s="62"/>
      <c r="E100" s="62"/>
      <c r="F100" s="62"/>
      <c r="G100" s="62"/>
      <c r="H100" s="62"/>
      <c r="I100" s="62"/>
      <c r="J100" s="62"/>
      <c r="K100" s="62"/>
      <c r="L100" s="62"/>
      <c r="M100" s="62"/>
      <c r="N100" s="62"/>
    </row>
    <row r="101" spans="1:14" ht="20.100000000000001" customHeight="1" x14ac:dyDescent="0.4">
      <c r="A101" s="62"/>
      <c r="B101" s="62"/>
      <c r="C101" s="62"/>
      <c r="D101" s="62"/>
      <c r="E101" s="62"/>
      <c r="F101" s="62"/>
      <c r="G101" s="62"/>
      <c r="H101" s="62"/>
      <c r="I101" s="62"/>
      <c r="J101" s="62"/>
      <c r="K101" s="62"/>
      <c r="L101" s="62"/>
      <c r="M101" s="62"/>
      <c r="N101" s="62"/>
    </row>
    <row r="103" spans="1:14" ht="24.95" customHeight="1" thickBot="1" x14ac:dyDescent="0.45"/>
    <row r="104" spans="1:14" ht="24.95" customHeight="1" x14ac:dyDescent="0.4">
      <c r="M104" s="63"/>
    </row>
    <row r="105" spans="1:14" ht="24.95" customHeight="1" thickBot="1" x14ac:dyDescent="0.45">
      <c r="M105" s="64"/>
    </row>
    <row r="107" spans="1:14" ht="20.100000000000001" customHeight="1" x14ac:dyDescent="0.4">
      <c r="A107" s="56" t="s">
        <v>75</v>
      </c>
      <c r="B107" s="56"/>
      <c r="C107" s="56"/>
      <c r="D107" s="56"/>
      <c r="E107" s="56"/>
      <c r="F107" s="56"/>
      <c r="G107" s="56"/>
      <c r="H107" s="56"/>
      <c r="I107" s="56"/>
      <c r="J107" s="56"/>
      <c r="K107" s="56"/>
      <c r="L107" s="56"/>
      <c r="M107" s="56"/>
      <c r="N107" s="56"/>
    </row>
    <row r="108" spans="1:14" ht="20.100000000000001" customHeight="1" x14ac:dyDescent="0.4">
      <c r="A108" s="56"/>
      <c r="B108" s="56"/>
      <c r="C108" s="56"/>
      <c r="D108" s="56"/>
      <c r="E108" s="56"/>
      <c r="F108" s="56"/>
      <c r="G108" s="56"/>
      <c r="H108" s="56"/>
      <c r="I108" s="56"/>
      <c r="J108" s="56"/>
      <c r="K108" s="56"/>
      <c r="L108" s="56"/>
      <c r="M108" s="56"/>
      <c r="N108" s="56"/>
    </row>
    <row r="109" spans="1:14" ht="20.100000000000001" customHeight="1" x14ac:dyDescent="0.4">
      <c r="A109" s="56"/>
      <c r="B109" s="56"/>
      <c r="C109" s="56"/>
      <c r="D109" s="56"/>
      <c r="E109" s="56"/>
      <c r="F109" s="56"/>
      <c r="G109" s="56"/>
      <c r="H109" s="56"/>
      <c r="I109" s="56"/>
      <c r="J109" s="56"/>
      <c r="K109" s="56"/>
      <c r="L109" s="56"/>
      <c r="M109" s="56"/>
      <c r="N109" s="56"/>
    </row>
    <row r="111" spans="1:14" ht="24.95" customHeight="1" thickBot="1" x14ac:dyDescent="0.45"/>
    <row r="112" spans="1:14" ht="24.95" customHeight="1" x14ac:dyDescent="0.4">
      <c r="M112" s="63"/>
    </row>
    <row r="113" spans="1:14" ht="24.95" customHeight="1" thickBot="1" x14ac:dyDescent="0.45">
      <c r="M113" s="64"/>
    </row>
    <row r="115" spans="1:14" ht="20.100000000000001" customHeight="1" x14ac:dyDescent="0.4">
      <c r="A115" s="56" t="s">
        <v>90</v>
      </c>
      <c r="B115" s="56"/>
      <c r="C115" s="56"/>
      <c r="D115" s="56"/>
      <c r="E115" s="56"/>
      <c r="F115" s="56"/>
      <c r="G115" s="56"/>
      <c r="H115" s="56"/>
      <c r="I115" s="56"/>
      <c r="J115" s="56"/>
      <c r="K115" s="56"/>
      <c r="L115" s="56"/>
      <c r="M115" s="56"/>
      <c r="N115" s="56"/>
    </row>
    <row r="116" spans="1:14" ht="20.100000000000001" customHeight="1" x14ac:dyDescent="0.4">
      <c r="A116" s="56"/>
      <c r="B116" s="56"/>
      <c r="C116" s="56"/>
      <c r="D116" s="56"/>
      <c r="E116" s="56"/>
      <c r="F116" s="56"/>
      <c r="G116" s="56"/>
      <c r="H116" s="56"/>
      <c r="I116" s="56"/>
      <c r="J116" s="56"/>
      <c r="K116" s="56"/>
      <c r="L116" s="56"/>
      <c r="M116" s="56"/>
      <c r="N116" s="56"/>
    </row>
    <row r="117" spans="1:14" ht="20.100000000000001" customHeight="1" x14ac:dyDescent="0.4">
      <c r="A117" s="56"/>
      <c r="B117" s="56"/>
      <c r="C117" s="56"/>
      <c r="D117" s="56"/>
      <c r="E117" s="56"/>
      <c r="F117" s="56"/>
      <c r="G117" s="56"/>
      <c r="H117" s="56"/>
      <c r="I117" s="56"/>
      <c r="J117" s="56"/>
      <c r="K117" s="56"/>
      <c r="L117" s="56"/>
      <c r="M117" s="56"/>
      <c r="N117" s="56"/>
    </row>
    <row r="118" spans="1:14" ht="20.100000000000001" customHeight="1" x14ac:dyDescent="0.4">
      <c r="A118" s="56"/>
      <c r="B118" s="56"/>
      <c r="C118" s="56"/>
      <c r="D118" s="56"/>
      <c r="E118" s="56"/>
      <c r="F118" s="56"/>
      <c r="G118" s="56"/>
      <c r="H118" s="56"/>
      <c r="I118" s="56"/>
      <c r="J118" s="56"/>
      <c r="K118" s="56"/>
      <c r="L118" s="56"/>
      <c r="M118" s="56"/>
      <c r="N118" s="56"/>
    </row>
    <row r="120" spans="1:14" ht="24.95" customHeight="1" thickBot="1" x14ac:dyDescent="0.45"/>
    <row r="121" spans="1:14" ht="24.95" customHeight="1" x14ac:dyDescent="0.4">
      <c r="M121" s="63"/>
    </row>
    <row r="122" spans="1:14" ht="24.95" customHeight="1" thickBot="1" x14ac:dyDescent="0.45">
      <c r="M122" s="64"/>
    </row>
    <row r="124" spans="1:14" ht="20.100000000000001" customHeight="1" x14ac:dyDescent="0.4">
      <c r="A124" s="56" t="s">
        <v>74</v>
      </c>
      <c r="B124" s="56"/>
      <c r="C124" s="56"/>
      <c r="D124" s="56"/>
      <c r="E124" s="56"/>
      <c r="F124" s="56"/>
      <c r="G124" s="56"/>
      <c r="H124" s="56"/>
      <c r="I124" s="56"/>
      <c r="J124" s="56"/>
      <c r="K124" s="56"/>
      <c r="L124" s="56"/>
      <c r="M124" s="56"/>
      <c r="N124" s="56"/>
    </row>
    <row r="125" spans="1:14" ht="20.100000000000001" customHeight="1" x14ac:dyDescent="0.4">
      <c r="A125" s="56"/>
      <c r="B125" s="56"/>
      <c r="C125" s="56"/>
      <c r="D125" s="56"/>
      <c r="E125" s="56"/>
      <c r="F125" s="56"/>
      <c r="G125" s="56"/>
      <c r="H125" s="56"/>
      <c r="I125" s="56"/>
      <c r="J125" s="56"/>
      <c r="K125" s="56"/>
      <c r="L125" s="56"/>
      <c r="M125" s="56"/>
      <c r="N125" s="56"/>
    </row>
    <row r="126" spans="1:14" ht="20.100000000000001" customHeight="1" x14ac:dyDescent="0.4">
      <c r="A126" s="56"/>
      <c r="B126" s="56"/>
      <c r="C126" s="56"/>
      <c r="D126" s="56"/>
      <c r="E126" s="56"/>
      <c r="F126" s="56"/>
      <c r="G126" s="56"/>
      <c r="H126" s="56"/>
      <c r="I126" s="56"/>
      <c r="J126" s="56"/>
      <c r="K126" s="56"/>
      <c r="L126" s="56"/>
      <c r="M126" s="56"/>
      <c r="N126" s="56"/>
    </row>
    <row r="128" spans="1:14" ht="24.95" customHeight="1" thickBot="1" x14ac:dyDescent="0.45"/>
    <row r="129" spans="1:14" ht="24.95" customHeight="1" x14ac:dyDescent="0.4">
      <c r="M129" s="63"/>
    </row>
    <row r="130" spans="1:14" ht="24.95" customHeight="1" thickBot="1" x14ac:dyDescent="0.45">
      <c r="M130" s="64"/>
    </row>
    <row r="132" spans="1:14" ht="20.100000000000001" customHeight="1" x14ac:dyDescent="0.4">
      <c r="A132" s="56" t="s">
        <v>91</v>
      </c>
      <c r="B132" s="56"/>
      <c r="C132" s="56"/>
      <c r="D132" s="56"/>
      <c r="E132" s="56"/>
      <c r="F132" s="56"/>
      <c r="G132" s="56"/>
      <c r="H132" s="56"/>
      <c r="I132" s="56"/>
      <c r="J132" s="56"/>
      <c r="K132" s="56"/>
      <c r="L132" s="56"/>
      <c r="M132" s="56"/>
      <c r="N132" s="56"/>
    </row>
    <row r="133" spans="1:14" ht="20.100000000000001" customHeight="1" x14ac:dyDescent="0.4">
      <c r="A133" s="56"/>
      <c r="B133" s="56"/>
      <c r="C133" s="56"/>
      <c r="D133" s="56"/>
      <c r="E133" s="56"/>
      <c r="F133" s="56"/>
      <c r="G133" s="56"/>
      <c r="H133" s="56"/>
      <c r="I133" s="56"/>
      <c r="J133" s="56"/>
      <c r="K133" s="56"/>
      <c r="L133" s="56"/>
      <c r="M133" s="56"/>
      <c r="N133" s="56"/>
    </row>
    <row r="134" spans="1:14" ht="20.100000000000001" customHeight="1" x14ac:dyDescent="0.4">
      <c r="A134" s="56"/>
      <c r="B134" s="56"/>
      <c r="C134" s="56"/>
      <c r="D134" s="56"/>
      <c r="E134" s="56"/>
      <c r="F134" s="56"/>
      <c r="G134" s="56"/>
      <c r="H134" s="56"/>
      <c r="I134" s="56"/>
      <c r="J134" s="56"/>
      <c r="K134" s="56"/>
      <c r="L134" s="56"/>
      <c r="M134" s="56"/>
      <c r="N134" s="56"/>
    </row>
    <row r="135" spans="1:14" ht="20.100000000000001" customHeight="1" x14ac:dyDescent="0.4">
      <c r="A135" s="56"/>
      <c r="B135" s="56"/>
      <c r="C135" s="56"/>
      <c r="D135" s="56"/>
      <c r="E135" s="56"/>
      <c r="F135" s="56"/>
      <c r="G135" s="56"/>
      <c r="H135" s="56"/>
      <c r="I135" s="56"/>
      <c r="J135" s="56"/>
      <c r="K135" s="56"/>
      <c r="L135" s="56"/>
      <c r="M135" s="56"/>
      <c r="N135" s="56"/>
    </row>
    <row r="137" spans="1:14" ht="24.95" customHeight="1" thickBot="1" x14ac:dyDescent="0.45"/>
    <row r="138" spans="1:14" ht="24.95" customHeight="1" x14ac:dyDescent="0.4">
      <c r="M138" s="63"/>
    </row>
    <row r="139" spans="1:14" ht="24.95" customHeight="1" thickBot="1" x14ac:dyDescent="0.45">
      <c r="M139" s="64"/>
    </row>
    <row r="142" spans="1:14" ht="24.95" customHeight="1" thickBot="1" x14ac:dyDescent="0.25">
      <c r="A142" s="50" t="s">
        <v>94</v>
      </c>
      <c r="B142" s="50"/>
      <c r="C142" s="50"/>
    </row>
    <row r="143" spans="1:14" ht="24.95" customHeight="1" x14ac:dyDescent="0.4">
      <c r="B143" s="57" t="s">
        <v>58</v>
      </c>
      <c r="C143" s="58"/>
      <c r="D143" s="58"/>
      <c r="E143" s="59"/>
      <c r="F143" s="57" t="s">
        <v>59</v>
      </c>
      <c r="G143" s="60"/>
      <c r="H143" s="61" t="s">
        <v>60</v>
      </c>
      <c r="I143" s="58"/>
      <c r="J143" s="58"/>
      <c r="K143" s="58"/>
      <c r="L143" s="60"/>
    </row>
    <row r="144" spans="1:14" ht="24.95" customHeight="1" x14ac:dyDescent="0.4">
      <c r="B144" s="20" t="s">
        <v>61</v>
      </c>
      <c r="C144" s="21" t="s">
        <v>62</v>
      </c>
      <c r="D144" s="21" t="s">
        <v>63</v>
      </c>
      <c r="E144" s="3" t="s">
        <v>64</v>
      </c>
      <c r="F144" s="20" t="s">
        <v>65</v>
      </c>
      <c r="G144" s="22" t="s">
        <v>66</v>
      </c>
      <c r="H144" s="23" t="s">
        <v>67</v>
      </c>
      <c r="I144" s="21" t="s">
        <v>68</v>
      </c>
      <c r="J144" s="21" t="s">
        <v>69</v>
      </c>
      <c r="K144" s="21" t="s">
        <v>70</v>
      </c>
      <c r="L144" s="22" t="s">
        <v>71</v>
      </c>
    </row>
    <row r="145" spans="1:12" ht="24.95" customHeight="1" x14ac:dyDescent="0.4">
      <c r="A145" s="125" t="s">
        <v>95</v>
      </c>
      <c r="B145" s="24">
        <f>IF(C13=0,1,IF(C13=1,2,IF(C13=2,3,IF(C13=3,4,IF(C13=5&gt;=4,5)))))</f>
        <v>1</v>
      </c>
      <c r="C145" s="25">
        <f>IF(C23=0,1,IF(C23=1,1,IF(C23=2,2,IF(C23=3,2,IF(C23=4,3,IF(C23=5,4,IF(C23=6,5)))))))</f>
        <v>1</v>
      </c>
      <c r="D145" s="26">
        <f>C43</f>
        <v>0</v>
      </c>
      <c r="E145" s="27">
        <f>IF(C51=0,1,IF(C51=1,2,IF(C51=2,3,IF(C51=3,4,IF(C51=4,5)))))</f>
        <v>1</v>
      </c>
      <c r="F145" s="24">
        <f>IF(C74=0,1,IF(C74=1,2,IF(C74=2,3,IF(C74=3,4,IF(C74=4,5,IF(C74=5,6,IF(C74=6,7,IF(C74=7,7,IF(C74=8,8,IF(C74=9,8,IF(C74=10,9,IF(C74=11,9,IF(C74&gt;=12,10)))))))))))))</f>
        <v>1</v>
      </c>
      <c r="G145" s="28">
        <f>IF(C97=0,1,IF(C97=1,2,IF(C97=2,3,IF(C97=3,4,IF(C97=4,5,IF(C97=5,6,IF(C97=6,7,IF(C97=7,7,IF(C97=8,8,IF(C97=9,8,IF(C97=10,9,IF(C97=11,9,IF(C97&gt;=12,10)))))))))))))</f>
        <v>1</v>
      </c>
      <c r="H145" s="29">
        <f>M104</f>
        <v>0</v>
      </c>
      <c r="I145" s="26">
        <f>M112</f>
        <v>0</v>
      </c>
      <c r="J145" s="26">
        <f>M121</f>
        <v>0</v>
      </c>
      <c r="K145" s="26">
        <f>M129</f>
        <v>0</v>
      </c>
      <c r="L145" s="30">
        <v>0</v>
      </c>
    </row>
    <row r="146" spans="1:12" ht="24.95" customHeight="1" thickBot="1" x14ac:dyDescent="0.45">
      <c r="A146" s="125"/>
      <c r="B146" s="51">
        <f>SUM(B145:E145)</f>
        <v>3</v>
      </c>
      <c r="C146" s="52"/>
      <c r="D146" s="52"/>
      <c r="E146" s="53"/>
      <c r="F146" s="54">
        <f>SUM(F145:G145)</f>
        <v>2</v>
      </c>
      <c r="G146" s="55"/>
      <c r="H146" s="51">
        <f>SUM(H145:L145)</f>
        <v>0</v>
      </c>
      <c r="I146" s="52"/>
      <c r="J146" s="52"/>
      <c r="K146" s="52"/>
      <c r="L146" s="53"/>
    </row>
    <row r="148" spans="1:12" ht="24.95" customHeight="1" x14ac:dyDescent="0.4">
      <c r="B148" s="43"/>
      <c r="C148" s="43" t="s">
        <v>2</v>
      </c>
    </row>
    <row r="149" spans="1:12" ht="24.95" customHeight="1" x14ac:dyDescent="0.4">
      <c r="B149" s="43" t="s">
        <v>58</v>
      </c>
      <c r="C149" s="44">
        <f>B146</f>
        <v>3</v>
      </c>
    </row>
    <row r="150" spans="1:12" ht="24.95" customHeight="1" x14ac:dyDescent="0.4">
      <c r="B150" s="43" t="s">
        <v>59</v>
      </c>
      <c r="C150" s="45">
        <f>F146</f>
        <v>2</v>
      </c>
    </row>
    <row r="151" spans="1:12" ht="24.95" customHeight="1" x14ac:dyDescent="0.4">
      <c r="B151" s="43" t="s">
        <v>60</v>
      </c>
      <c r="C151" s="46">
        <f>H146</f>
        <v>0</v>
      </c>
    </row>
    <row r="152" spans="1:12" ht="24.95" customHeight="1" x14ac:dyDescent="0.4">
      <c r="B152" s="47" t="s">
        <v>72</v>
      </c>
      <c r="C152" s="48">
        <f>SUM(C149:C151)</f>
        <v>5</v>
      </c>
    </row>
  </sheetData>
  <mergeCells count="95">
    <mergeCell ref="A145:A146"/>
    <mergeCell ref="B146:E146"/>
    <mergeCell ref="F146:G146"/>
    <mergeCell ref="H146:L146"/>
    <mergeCell ref="A132:N135"/>
    <mergeCell ref="M138:M139"/>
    <mergeCell ref="A142:C142"/>
    <mergeCell ref="B143:E143"/>
    <mergeCell ref="F143:G143"/>
    <mergeCell ref="H143:L143"/>
    <mergeCell ref="A107:N109"/>
    <mergeCell ref="M112:M113"/>
    <mergeCell ref="A115:N118"/>
    <mergeCell ref="M121:M122"/>
    <mergeCell ref="A124:N126"/>
    <mergeCell ref="M129:M130"/>
    <mergeCell ref="D94:N94"/>
    <mergeCell ref="D95:N95"/>
    <mergeCell ref="D96:N96"/>
    <mergeCell ref="A98:C98"/>
    <mergeCell ref="A99:N101"/>
    <mergeCell ref="M104:M105"/>
    <mergeCell ref="D88:N88"/>
    <mergeCell ref="D89:N89"/>
    <mergeCell ref="D90:N90"/>
    <mergeCell ref="D91:N91"/>
    <mergeCell ref="D92:N92"/>
    <mergeCell ref="D93:N93"/>
    <mergeCell ref="D82:N82"/>
    <mergeCell ref="D83:N83"/>
    <mergeCell ref="D84:N84"/>
    <mergeCell ref="D85:N85"/>
    <mergeCell ref="D86:N86"/>
    <mergeCell ref="D87:N87"/>
    <mergeCell ref="D73:N73"/>
    <mergeCell ref="A75:N77"/>
    <mergeCell ref="D78:N78"/>
    <mergeCell ref="D79:N79"/>
    <mergeCell ref="D80:N80"/>
    <mergeCell ref="D81:N81"/>
    <mergeCell ref="D67:N67"/>
    <mergeCell ref="D68:N68"/>
    <mergeCell ref="D69:N69"/>
    <mergeCell ref="D70:N70"/>
    <mergeCell ref="D71:N71"/>
    <mergeCell ref="D72:N72"/>
    <mergeCell ref="D61:N61"/>
    <mergeCell ref="D62:N62"/>
    <mergeCell ref="D63:N63"/>
    <mergeCell ref="D64:N64"/>
    <mergeCell ref="D65:N65"/>
    <mergeCell ref="D66:N66"/>
    <mergeCell ref="A53:N55"/>
    <mergeCell ref="D56:N56"/>
    <mergeCell ref="D57:N57"/>
    <mergeCell ref="D58:N58"/>
    <mergeCell ref="D59:N59"/>
    <mergeCell ref="D60:N60"/>
    <mergeCell ref="D46:N46"/>
    <mergeCell ref="D47:N47"/>
    <mergeCell ref="D48:N48"/>
    <mergeCell ref="D49:N49"/>
    <mergeCell ref="D50:N50"/>
    <mergeCell ref="A52:C52"/>
    <mergeCell ref="E28:N30"/>
    <mergeCell ref="E31:N33"/>
    <mergeCell ref="E34:N36"/>
    <mergeCell ref="E37:N39"/>
    <mergeCell ref="E40:N42"/>
    <mergeCell ref="A44:N45"/>
    <mergeCell ref="D19:N19"/>
    <mergeCell ref="D20:N20"/>
    <mergeCell ref="D21:N21"/>
    <mergeCell ref="D22:N22"/>
    <mergeCell ref="A24:N26"/>
    <mergeCell ref="D27:N27"/>
    <mergeCell ref="D11:N11"/>
    <mergeCell ref="D12:N12"/>
    <mergeCell ref="A14:N15"/>
    <mergeCell ref="D16:N16"/>
    <mergeCell ref="D17:N17"/>
    <mergeCell ref="D18:N18"/>
    <mergeCell ref="A4:C4"/>
    <mergeCell ref="A5:N6"/>
    <mergeCell ref="D7:N7"/>
    <mergeCell ref="D8:N8"/>
    <mergeCell ref="D9:N9"/>
    <mergeCell ref="D10:N10"/>
    <mergeCell ref="A1:E3"/>
    <mergeCell ref="G1:J1"/>
    <mergeCell ref="K1:N1"/>
    <mergeCell ref="G2:I2"/>
    <mergeCell ref="K2:N2"/>
    <mergeCell ref="H3:J3"/>
    <mergeCell ref="K3:N3"/>
  </mergeCells>
  <phoneticPr fontId="1"/>
  <dataValidations count="2">
    <dataValidation type="list" allowBlank="1" showInputMessage="1" showErrorMessage="1" sqref="M104:M105 M112:M113 M121:M122 M129:M130 M138:M139" xr:uid="{2D63F5E7-A71C-4CE6-B3CD-734B8EFDC902}">
      <formula1>"0,0.5,1,1.5,2,2.5,3,3.5,4"</formula1>
    </dataValidation>
    <dataValidation type="list" allowBlank="1" showInputMessage="1" showErrorMessage="1" sqref="B79:C96 B57:C73 C17:C22 B28:D42 C8:C12 C47:C50" xr:uid="{EC0BF1A4-7ABF-4537-8D64-DFD08A3B0017}">
      <formula1>"✓"</formula1>
    </dataValidation>
  </dataValidations>
  <pageMargins left="0.7" right="0.7" top="0.75" bottom="0.75" header="0.3" footer="0.3"/>
  <pageSetup paperSize="9" scale="61" fitToHeight="0" orientation="portrait" r:id="rId1"/>
  <rowBreaks count="3" manualBreakCount="3">
    <brk id="51" max="13" man="1"/>
    <brk id="97" max="13" man="1"/>
    <brk id="141" max="13" man="1"/>
  </rowBreaks>
  <ignoredErrors>
    <ignoredError sqref="K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4B50A-96F5-4853-8544-1F3CC50E56CC}">
  <sheetPr>
    <pageSetUpPr fitToPage="1"/>
  </sheetPr>
  <dimension ref="A1:N152"/>
  <sheetViews>
    <sheetView view="pageBreakPreview" zoomScale="85" zoomScaleNormal="100" zoomScaleSheetLayoutView="85" workbookViewId="0">
      <selection sqref="A1:E3"/>
    </sheetView>
  </sheetViews>
  <sheetFormatPr defaultColWidth="8.625" defaultRowHeight="24.95" customHeight="1" x14ac:dyDescent="0.4"/>
  <cols>
    <col min="1" max="3" width="8.625" style="1"/>
    <col min="4" max="14" width="9.5" style="1" customWidth="1"/>
    <col min="15" max="18" width="8.625" style="1"/>
    <col min="19" max="19" width="8.375" style="1" customWidth="1"/>
    <col min="20" max="16384" width="8.625" style="1"/>
  </cols>
  <sheetData>
    <row r="1" spans="1:14" ht="24.95" customHeight="1" x14ac:dyDescent="0.4">
      <c r="A1" s="123" t="s">
        <v>83</v>
      </c>
      <c r="B1" s="123"/>
      <c r="C1" s="123"/>
      <c r="D1" s="123"/>
      <c r="E1" s="123"/>
      <c r="G1" s="66" t="s">
        <v>97</v>
      </c>
      <c r="H1" s="67"/>
      <c r="I1" s="67"/>
      <c r="J1" s="68"/>
      <c r="K1" s="66" t="s">
        <v>93</v>
      </c>
      <c r="L1" s="67"/>
      <c r="M1" s="67"/>
      <c r="N1" s="68"/>
    </row>
    <row r="2" spans="1:14" ht="30" customHeight="1" x14ac:dyDescent="0.4">
      <c r="A2" s="123"/>
      <c r="B2" s="123"/>
      <c r="C2" s="123"/>
      <c r="D2" s="123"/>
      <c r="E2" s="123"/>
      <c r="G2" s="118"/>
      <c r="H2" s="119"/>
      <c r="I2" s="119"/>
      <c r="J2" s="2" t="s">
        <v>0</v>
      </c>
      <c r="K2" s="120"/>
      <c r="L2" s="121"/>
      <c r="M2" s="121"/>
      <c r="N2" s="122"/>
    </row>
    <row r="3" spans="1:14" ht="30" customHeight="1" x14ac:dyDescent="0.4">
      <c r="A3" s="123"/>
      <c r="B3" s="123"/>
      <c r="C3" s="123"/>
      <c r="D3" s="123"/>
      <c r="E3" s="123"/>
      <c r="G3" s="41" t="s">
        <v>73</v>
      </c>
      <c r="H3" s="69"/>
      <c r="I3" s="69"/>
      <c r="J3" s="70"/>
      <c r="K3" s="144" t="str" cm="1">
        <f t="array" aca="1" ref="K3" ca="1">RIGHT(CELL("filename",$A$1),LEN(CELL("filename",$A$1))-FIND("]",CELL("filename",$A$1)))</f>
        <v>終了後3か月(6m)</v>
      </c>
      <c r="L3" s="145"/>
      <c r="M3" s="145"/>
      <c r="N3" s="146"/>
    </row>
    <row r="4" spans="1:14" ht="24.95" customHeight="1" x14ac:dyDescent="0.2">
      <c r="A4" s="124" t="s">
        <v>1</v>
      </c>
      <c r="B4" s="124"/>
      <c r="C4" s="124"/>
      <c r="D4" s="7"/>
      <c r="I4" s="6"/>
    </row>
    <row r="5" spans="1:14" ht="20.100000000000001" customHeight="1" x14ac:dyDescent="0.4">
      <c r="A5" s="73" t="s">
        <v>84</v>
      </c>
      <c r="B5" s="73"/>
      <c r="C5" s="73"/>
      <c r="D5" s="73"/>
      <c r="E5" s="73"/>
      <c r="F5" s="73"/>
      <c r="G5" s="73"/>
      <c r="H5" s="73"/>
      <c r="I5" s="73"/>
      <c r="J5" s="73"/>
      <c r="K5" s="73"/>
      <c r="L5" s="73"/>
      <c r="M5" s="73"/>
      <c r="N5" s="73"/>
    </row>
    <row r="6" spans="1:14" ht="20.100000000000001" customHeight="1" x14ac:dyDescent="0.4">
      <c r="A6" s="73"/>
      <c r="B6" s="73"/>
      <c r="C6" s="73"/>
      <c r="D6" s="73"/>
      <c r="E6" s="73"/>
      <c r="F6" s="73"/>
      <c r="G6" s="73"/>
      <c r="H6" s="73"/>
      <c r="I6" s="73"/>
      <c r="J6" s="73"/>
      <c r="K6" s="73"/>
      <c r="L6" s="73"/>
      <c r="M6" s="73"/>
      <c r="N6" s="73"/>
    </row>
    <row r="7" spans="1:14" ht="17.25" x14ac:dyDescent="0.4">
      <c r="A7" s="8"/>
      <c r="B7" s="8"/>
      <c r="C7" s="49" t="s">
        <v>2</v>
      </c>
      <c r="D7" s="65" t="s">
        <v>3</v>
      </c>
      <c r="E7" s="65"/>
      <c r="F7" s="65"/>
      <c r="G7" s="65"/>
      <c r="H7" s="65"/>
      <c r="I7" s="65"/>
      <c r="J7" s="65"/>
      <c r="K7" s="65"/>
      <c r="L7" s="65"/>
      <c r="M7" s="65"/>
      <c r="N7" s="65"/>
    </row>
    <row r="8" spans="1:14" ht="24.95" customHeight="1" x14ac:dyDescent="0.4">
      <c r="A8" s="4"/>
      <c r="B8" s="4"/>
      <c r="C8" s="9"/>
      <c r="D8" s="72" t="s">
        <v>4</v>
      </c>
      <c r="E8" s="72"/>
      <c r="F8" s="72"/>
      <c r="G8" s="72"/>
      <c r="H8" s="72"/>
      <c r="I8" s="72"/>
      <c r="J8" s="72"/>
      <c r="K8" s="72"/>
      <c r="L8" s="72"/>
      <c r="M8" s="72"/>
      <c r="N8" s="72"/>
    </row>
    <row r="9" spans="1:14" ht="24.95" customHeight="1" x14ac:dyDescent="0.4">
      <c r="A9" s="4"/>
      <c r="B9" s="4"/>
      <c r="C9" s="34"/>
      <c r="D9" s="71" t="s">
        <v>5</v>
      </c>
      <c r="E9" s="71"/>
      <c r="F9" s="71"/>
      <c r="G9" s="71"/>
      <c r="H9" s="71"/>
      <c r="I9" s="71"/>
      <c r="J9" s="71"/>
      <c r="K9" s="71"/>
      <c r="L9" s="71"/>
      <c r="M9" s="71"/>
      <c r="N9" s="71"/>
    </row>
    <row r="10" spans="1:14" ht="24.95" customHeight="1" x14ac:dyDescent="0.4">
      <c r="A10" s="4"/>
      <c r="B10" s="4"/>
      <c r="C10" s="9"/>
      <c r="D10" s="72" t="s">
        <v>6</v>
      </c>
      <c r="E10" s="72"/>
      <c r="F10" s="72"/>
      <c r="G10" s="72"/>
      <c r="H10" s="72"/>
      <c r="I10" s="72"/>
      <c r="J10" s="72"/>
      <c r="K10" s="72"/>
      <c r="L10" s="72"/>
      <c r="M10" s="72"/>
      <c r="N10" s="72"/>
    </row>
    <row r="11" spans="1:14" ht="24.95" customHeight="1" x14ac:dyDescent="0.4">
      <c r="A11" s="4"/>
      <c r="B11" s="4"/>
      <c r="C11" s="34"/>
      <c r="D11" s="71" t="s">
        <v>7</v>
      </c>
      <c r="E11" s="71"/>
      <c r="F11" s="71"/>
      <c r="G11" s="71"/>
      <c r="H11" s="71"/>
      <c r="I11" s="71"/>
      <c r="J11" s="71"/>
      <c r="K11" s="71"/>
      <c r="L11" s="71"/>
      <c r="M11" s="71"/>
      <c r="N11" s="71"/>
    </row>
    <row r="12" spans="1:14" ht="24.95" customHeight="1" x14ac:dyDescent="0.4">
      <c r="C12" s="9"/>
      <c r="D12" s="72" t="s">
        <v>8</v>
      </c>
      <c r="E12" s="72"/>
      <c r="F12" s="72"/>
      <c r="G12" s="72"/>
      <c r="H12" s="72"/>
      <c r="I12" s="72"/>
      <c r="J12" s="72"/>
      <c r="K12" s="72"/>
      <c r="L12" s="72"/>
      <c r="M12" s="72"/>
      <c r="N12" s="72"/>
    </row>
    <row r="13" spans="1:14" ht="24.95" customHeight="1" x14ac:dyDescent="0.4">
      <c r="C13" s="10">
        <f>COUNTA(C8:C12)</f>
        <v>0</v>
      </c>
      <c r="I13" s="6"/>
    </row>
    <row r="14" spans="1:14" ht="20.100000000000001" customHeight="1" x14ac:dyDescent="0.4">
      <c r="A14" s="113" t="s">
        <v>85</v>
      </c>
      <c r="B14" s="113"/>
      <c r="C14" s="113"/>
      <c r="D14" s="113"/>
      <c r="E14" s="113"/>
      <c r="F14" s="113"/>
      <c r="G14" s="113"/>
      <c r="H14" s="113"/>
      <c r="I14" s="113"/>
      <c r="J14" s="113"/>
      <c r="K14" s="113"/>
      <c r="L14" s="113"/>
      <c r="M14" s="113"/>
      <c r="N14" s="113"/>
    </row>
    <row r="15" spans="1:14" ht="20.100000000000001" customHeight="1" x14ac:dyDescent="0.4">
      <c r="A15" s="113"/>
      <c r="B15" s="113"/>
      <c r="C15" s="113"/>
      <c r="D15" s="113"/>
      <c r="E15" s="113"/>
      <c r="F15" s="113"/>
      <c r="G15" s="113"/>
      <c r="H15" s="113"/>
      <c r="I15" s="113"/>
      <c r="J15" s="113"/>
      <c r="K15" s="113"/>
      <c r="L15" s="113"/>
      <c r="M15" s="113"/>
      <c r="N15" s="113"/>
    </row>
    <row r="16" spans="1:14" ht="17.25" x14ac:dyDescent="0.4">
      <c r="A16" s="8"/>
      <c r="B16" s="8"/>
      <c r="C16" s="49" t="s">
        <v>2</v>
      </c>
      <c r="D16" s="65" t="s">
        <v>3</v>
      </c>
      <c r="E16" s="65"/>
      <c r="F16" s="65"/>
      <c r="G16" s="65"/>
      <c r="H16" s="65"/>
      <c r="I16" s="65"/>
      <c r="J16" s="65"/>
      <c r="K16" s="65"/>
      <c r="L16" s="65"/>
      <c r="M16" s="65"/>
      <c r="N16" s="65"/>
    </row>
    <row r="17" spans="1:14" ht="24.95" customHeight="1" x14ac:dyDescent="0.4">
      <c r="A17" s="4"/>
      <c r="B17" s="4"/>
      <c r="C17" s="9"/>
      <c r="D17" s="72" t="s">
        <v>9</v>
      </c>
      <c r="E17" s="72"/>
      <c r="F17" s="72"/>
      <c r="G17" s="72"/>
      <c r="H17" s="72"/>
      <c r="I17" s="72"/>
      <c r="J17" s="72"/>
      <c r="K17" s="72"/>
      <c r="L17" s="72"/>
      <c r="M17" s="72"/>
      <c r="N17" s="72"/>
    </row>
    <row r="18" spans="1:14" ht="24.95" customHeight="1" x14ac:dyDescent="0.4">
      <c r="A18" s="4"/>
      <c r="B18" s="4"/>
      <c r="C18" s="34"/>
      <c r="D18" s="71" t="s">
        <v>10</v>
      </c>
      <c r="E18" s="71"/>
      <c r="F18" s="71"/>
      <c r="G18" s="71"/>
      <c r="H18" s="71"/>
      <c r="I18" s="71"/>
      <c r="J18" s="71"/>
      <c r="K18" s="71"/>
      <c r="L18" s="71"/>
      <c r="M18" s="71"/>
      <c r="N18" s="71"/>
    </row>
    <row r="19" spans="1:14" ht="24.95" customHeight="1" x14ac:dyDescent="0.4">
      <c r="A19" s="4"/>
      <c r="B19" s="4"/>
      <c r="C19" s="9"/>
      <c r="D19" s="72" t="s">
        <v>11</v>
      </c>
      <c r="E19" s="72"/>
      <c r="F19" s="72"/>
      <c r="G19" s="72"/>
      <c r="H19" s="72"/>
      <c r="I19" s="72"/>
      <c r="J19" s="72"/>
      <c r="K19" s="72"/>
      <c r="L19" s="72"/>
      <c r="M19" s="72"/>
      <c r="N19" s="72"/>
    </row>
    <row r="20" spans="1:14" ht="24.95" customHeight="1" x14ac:dyDescent="0.4">
      <c r="A20" s="4"/>
      <c r="B20" s="4"/>
      <c r="C20" s="34"/>
      <c r="D20" s="71" t="s">
        <v>12</v>
      </c>
      <c r="E20" s="71"/>
      <c r="F20" s="71"/>
      <c r="G20" s="71"/>
      <c r="H20" s="71"/>
      <c r="I20" s="71"/>
      <c r="J20" s="71"/>
      <c r="K20" s="71"/>
      <c r="L20" s="71"/>
      <c r="M20" s="71"/>
      <c r="N20" s="71"/>
    </row>
    <row r="21" spans="1:14" ht="24.95" customHeight="1" x14ac:dyDescent="0.4">
      <c r="A21" s="4"/>
      <c r="B21" s="4"/>
      <c r="C21" s="9"/>
      <c r="D21" s="72" t="s">
        <v>13</v>
      </c>
      <c r="E21" s="72"/>
      <c r="F21" s="72"/>
      <c r="G21" s="72"/>
      <c r="H21" s="72"/>
      <c r="I21" s="72"/>
      <c r="J21" s="72"/>
      <c r="K21" s="72"/>
      <c r="L21" s="72"/>
      <c r="M21" s="72"/>
      <c r="N21" s="72"/>
    </row>
    <row r="22" spans="1:14" ht="24.95" customHeight="1" x14ac:dyDescent="0.4">
      <c r="C22" s="34"/>
      <c r="D22" s="71" t="s">
        <v>14</v>
      </c>
      <c r="E22" s="71"/>
      <c r="F22" s="71"/>
      <c r="G22" s="71"/>
      <c r="H22" s="71"/>
      <c r="I22" s="71"/>
      <c r="J22" s="71"/>
      <c r="K22" s="71"/>
      <c r="L22" s="71"/>
      <c r="M22" s="71"/>
      <c r="N22" s="71"/>
    </row>
    <row r="23" spans="1:14" ht="24.95" customHeight="1" x14ac:dyDescent="0.4">
      <c r="C23" s="10">
        <f>COUNTA(C17:C22)</f>
        <v>0</v>
      </c>
    </row>
    <row r="24" spans="1:14" ht="20.100000000000001" customHeight="1" x14ac:dyDescent="0.4">
      <c r="A24" s="56" t="s">
        <v>86</v>
      </c>
      <c r="B24" s="56"/>
      <c r="C24" s="56"/>
      <c r="D24" s="56"/>
      <c r="E24" s="56"/>
      <c r="F24" s="56"/>
      <c r="G24" s="56"/>
      <c r="H24" s="56"/>
      <c r="I24" s="56"/>
      <c r="J24" s="56"/>
      <c r="K24" s="56"/>
      <c r="L24" s="56"/>
      <c r="M24" s="56"/>
      <c r="N24" s="56"/>
    </row>
    <row r="25" spans="1:14" ht="20.100000000000001" customHeight="1" x14ac:dyDescent="0.4">
      <c r="A25" s="56"/>
      <c r="B25" s="56"/>
      <c r="C25" s="56"/>
      <c r="D25" s="56"/>
      <c r="E25" s="56"/>
      <c r="F25" s="56"/>
      <c r="G25" s="56"/>
      <c r="H25" s="56"/>
      <c r="I25" s="56"/>
      <c r="J25" s="56"/>
      <c r="K25" s="56"/>
      <c r="L25" s="56"/>
      <c r="M25" s="56"/>
      <c r="N25" s="56"/>
    </row>
    <row r="26" spans="1:14" ht="20.100000000000001" customHeight="1" x14ac:dyDescent="0.4">
      <c r="A26" s="56"/>
      <c r="B26" s="56"/>
      <c r="C26" s="56"/>
      <c r="D26" s="56"/>
      <c r="E26" s="56"/>
      <c r="F26" s="56"/>
      <c r="G26" s="56"/>
      <c r="H26" s="56"/>
      <c r="I26" s="56"/>
      <c r="J26" s="56"/>
      <c r="K26" s="56"/>
      <c r="L26" s="56"/>
      <c r="M26" s="56"/>
      <c r="N26" s="56"/>
    </row>
    <row r="27" spans="1:14" ht="17.25" x14ac:dyDescent="0.4">
      <c r="B27" s="49" t="s">
        <v>15</v>
      </c>
      <c r="C27" s="49" t="s">
        <v>2</v>
      </c>
      <c r="D27" s="65" t="s">
        <v>3</v>
      </c>
      <c r="E27" s="65"/>
      <c r="F27" s="65"/>
      <c r="G27" s="65"/>
      <c r="H27" s="65"/>
      <c r="I27" s="65"/>
      <c r="J27" s="65"/>
      <c r="K27" s="65"/>
      <c r="L27" s="65"/>
      <c r="M27" s="65"/>
      <c r="N27" s="65"/>
    </row>
    <row r="28" spans="1:14" ht="24.95" customHeight="1" x14ac:dyDescent="0.4">
      <c r="B28" s="126"/>
      <c r="C28" s="11"/>
      <c r="D28" s="31" t="s">
        <v>16</v>
      </c>
      <c r="E28" s="92" t="s">
        <v>92</v>
      </c>
      <c r="F28" s="93"/>
      <c r="G28" s="93"/>
      <c r="H28" s="93"/>
      <c r="I28" s="93"/>
      <c r="J28" s="93"/>
      <c r="K28" s="93"/>
      <c r="L28" s="93"/>
      <c r="M28" s="93"/>
      <c r="N28" s="94"/>
    </row>
    <row r="29" spans="1:14" ht="24.95" customHeight="1" x14ac:dyDescent="0.4">
      <c r="B29" s="127"/>
      <c r="C29" s="12"/>
      <c r="D29" s="32" t="s">
        <v>17</v>
      </c>
      <c r="E29" s="95"/>
      <c r="F29" s="96"/>
      <c r="G29" s="96"/>
      <c r="H29" s="96"/>
      <c r="I29" s="96"/>
      <c r="J29" s="96"/>
      <c r="K29" s="96"/>
      <c r="L29" s="96"/>
      <c r="M29" s="96"/>
      <c r="N29" s="97"/>
    </row>
    <row r="30" spans="1:14" ht="24.95" customHeight="1" x14ac:dyDescent="0.4">
      <c r="B30" s="128"/>
      <c r="C30" s="13"/>
      <c r="D30" s="33" t="s">
        <v>18</v>
      </c>
      <c r="E30" s="98"/>
      <c r="F30" s="99"/>
      <c r="G30" s="99"/>
      <c r="H30" s="99"/>
      <c r="I30" s="99"/>
      <c r="J30" s="99"/>
      <c r="K30" s="99"/>
      <c r="L30" s="99"/>
      <c r="M30" s="99"/>
      <c r="N30" s="100"/>
    </row>
    <row r="31" spans="1:14" ht="24.95" customHeight="1" x14ac:dyDescent="0.4">
      <c r="B31" s="129"/>
      <c r="C31" s="35"/>
      <c r="D31" s="36" t="s">
        <v>16</v>
      </c>
      <c r="E31" s="83" t="s">
        <v>19</v>
      </c>
      <c r="F31" s="84"/>
      <c r="G31" s="84"/>
      <c r="H31" s="84"/>
      <c r="I31" s="84"/>
      <c r="J31" s="84"/>
      <c r="K31" s="84"/>
      <c r="L31" s="84"/>
      <c r="M31" s="84"/>
      <c r="N31" s="85"/>
    </row>
    <row r="32" spans="1:14" ht="24.95" customHeight="1" x14ac:dyDescent="0.4">
      <c r="B32" s="130"/>
      <c r="C32" s="37"/>
      <c r="D32" s="42" t="s">
        <v>17</v>
      </c>
      <c r="E32" s="86"/>
      <c r="F32" s="87"/>
      <c r="G32" s="87"/>
      <c r="H32" s="87"/>
      <c r="I32" s="87"/>
      <c r="J32" s="87"/>
      <c r="K32" s="87"/>
      <c r="L32" s="87"/>
      <c r="M32" s="87"/>
      <c r="N32" s="88"/>
    </row>
    <row r="33" spans="1:14" ht="24.95" customHeight="1" x14ac:dyDescent="0.4">
      <c r="B33" s="131"/>
      <c r="C33" s="38"/>
      <c r="D33" s="39" t="s">
        <v>18</v>
      </c>
      <c r="E33" s="89"/>
      <c r="F33" s="90"/>
      <c r="G33" s="90"/>
      <c r="H33" s="90"/>
      <c r="I33" s="90"/>
      <c r="J33" s="90"/>
      <c r="K33" s="90"/>
      <c r="L33" s="90"/>
      <c r="M33" s="90"/>
      <c r="N33" s="91"/>
    </row>
    <row r="34" spans="1:14" ht="24.95" customHeight="1" x14ac:dyDescent="0.4">
      <c r="B34" s="126"/>
      <c r="C34" s="11"/>
      <c r="D34" s="31" t="s">
        <v>16</v>
      </c>
      <c r="E34" s="74" t="s">
        <v>20</v>
      </c>
      <c r="F34" s="75"/>
      <c r="G34" s="75"/>
      <c r="H34" s="75"/>
      <c r="I34" s="75"/>
      <c r="J34" s="75"/>
      <c r="K34" s="75"/>
      <c r="L34" s="75"/>
      <c r="M34" s="75"/>
      <c r="N34" s="76"/>
    </row>
    <row r="35" spans="1:14" ht="24.95" customHeight="1" x14ac:dyDescent="0.4">
      <c r="B35" s="127"/>
      <c r="C35" s="12"/>
      <c r="D35" s="32" t="s">
        <v>17</v>
      </c>
      <c r="E35" s="77"/>
      <c r="F35" s="78"/>
      <c r="G35" s="78"/>
      <c r="H35" s="78"/>
      <c r="I35" s="78"/>
      <c r="J35" s="78"/>
      <c r="K35" s="78"/>
      <c r="L35" s="78"/>
      <c r="M35" s="78"/>
      <c r="N35" s="79"/>
    </row>
    <row r="36" spans="1:14" ht="24.95" customHeight="1" x14ac:dyDescent="0.4">
      <c r="B36" s="128"/>
      <c r="C36" s="13"/>
      <c r="D36" s="33" t="s">
        <v>18</v>
      </c>
      <c r="E36" s="80"/>
      <c r="F36" s="81"/>
      <c r="G36" s="81"/>
      <c r="H36" s="81"/>
      <c r="I36" s="81"/>
      <c r="J36" s="81"/>
      <c r="K36" s="81"/>
      <c r="L36" s="81"/>
      <c r="M36" s="81"/>
      <c r="N36" s="82"/>
    </row>
    <row r="37" spans="1:14" ht="24.95" customHeight="1" x14ac:dyDescent="0.4">
      <c r="B37" s="129"/>
      <c r="C37" s="35"/>
      <c r="D37" s="36" t="s">
        <v>16</v>
      </c>
      <c r="E37" s="83" t="s">
        <v>21</v>
      </c>
      <c r="F37" s="84"/>
      <c r="G37" s="84"/>
      <c r="H37" s="84"/>
      <c r="I37" s="84"/>
      <c r="J37" s="84"/>
      <c r="K37" s="84"/>
      <c r="L37" s="84"/>
      <c r="M37" s="84"/>
      <c r="N37" s="85"/>
    </row>
    <row r="38" spans="1:14" ht="24.95" customHeight="1" x14ac:dyDescent="0.4">
      <c r="B38" s="130"/>
      <c r="C38" s="37"/>
      <c r="D38" s="42" t="s">
        <v>17</v>
      </c>
      <c r="E38" s="86"/>
      <c r="F38" s="87"/>
      <c r="G38" s="87"/>
      <c r="H38" s="87"/>
      <c r="I38" s="87"/>
      <c r="J38" s="87"/>
      <c r="K38" s="87"/>
      <c r="L38" s="87"/>
      <c r="M38" s="87"/>
      <c r="N38" s="88"/>
    </row>
    <row r="39" spans="1:14" ht="24.95" customHeight="1" x14ac:dyDescent="0.4">
      <c r="B39" s="131"/>
      <c r="C39" s="38"/>
      <c r="D39" s="39" t="s">
        <v>18</v>
      </c>
      <c r="E39" s="89"/>
      <c r="F39" s="90"/>
      <c r="G39" s="90"/>
      <c r="H39" s="90"/>
      <c r="I39" s="90"/>
      <c r="J39" s="90"/>
      <c r="K39" s="90"/>
      <c r="L39" s="90"/>
      <c r="M39" s="90"/>
      <c r="N39" s="91"/>
    </row>
    <row r="40" spans="1:14" ht="24.95" customHeight="1" x14ac:dyDescent="0.4">
      <c r="B40" s="126"/>
      <c r="C40" s="11"/>
      <c r="D40" s="31" t="s">
        <v>16</v>
      </c>
      <c r="E40" s="74" t="s">
        <v>22</v>
      </c>
      <c r="F40" s="75"/>
      <c r="G40" s="75"/>
      <c r="H40" s="75"/>
      <c r="I40" s="75"/>
      <c r="J40" s="75"/>
      <c r="K40" s="75"/>
      <c r="L40" s="75"/>
      <c r="M40" s="75"/>
      <c r="N40" s="76"/>
    </row>
    <row r="41" spans="1:14" ht="24.95" customHeight="1" x14ac:dyDescent="0.4">
      <c r="B41" s="127"/>
      <c r="C41" s="12"/>
      <c r="D41" s="32" t="s">
        <v>17</v>
      </c>
      <c r="E41" s="77"/>
      <c r="F41" s="78"/>
      <c r="G41" s="78"/>
      <c r="H41" s="78"/>
      <c r="I41" s="78"/>
      <c r="J41" s="78"/>
      <c r="K41" s="78"/>
      <c r="L41" s="78"/>
      <c r="M41" s="78"/>
      <c r="N41" s="79"/>
    </row>
    <row r="42" spans="1:14" ht="24.95" customHeight="1" x14ac:dyDescent="0.4">
      <c r="B42" s="128"/>
      <c r="C42" s="13"/>
      <c r="D42" s="33" t="s">
        <v>18</v>
      </c>
      <c r="E42" s="80"/>
      <c r="F42" s="81"/>
      <c r="G42" s="81"/>
      <c r="H42" s="81"/>
      <c r="I42" s="81"/>
      <c r="J42" s="81"/>
      <c r="K42" s="81"/>
      <c r="L42" s="81"/>
      <c r="M42" s="81"/>
      <c r="N42" s="82"/>
    </row>
    <row r="43" spans="1:14" ht="24.95" customHeight="1" x14ac:dyDescent="0.4">
      <c r="B43" s="10">
        <f>(COUNTA(B28,B31,B34,B37,B40))+(COUNTA(B29,B32,B35,B38,B41)*0.5)+(COUNTA(B30,B33,B36,B39,B42)*0.2)</f>
        <v>0</v>
      </c>
      <c r="C43" s="10">
        <f>(COUNTA(C28,C31,C34,C37,C40))+(COUNTA(C29,C32,C35,C38,C41)*0.5)+(COUNTA(C30,C33,C36,C39,C42)*0.2)</f>
        <v>0</v>
      </c>
    </row>
    <row r="44" spans="1:14" ht="20.100000000000001" customHeight="1" x14ac:dyDescent="0.4">
      <c r="A44" s="56" t="s">
        <v>87</v>
      </c>
      <c r="B44" s="56"/>
      <c r="C44" s="56"/>
      <c r="D44" s="56"/>
      <c r="E44" s="56"/>
      <c r="F44" s="56"/>
      <c r="G44" s="56"/>
      <c r="H44" s="56"/>
      <c r="I44" s="56"/>
      <c r="J44" s="56"/>
      <c r="K44" s="56"/>
      <c r="L44" s="56"/>
      <c r="M44" s="56"/>
      <c r="N44" s="56"/>
    </row>
    <row r="45" spans="1:14" ht="20.100000000000001" customHeight="1" x14ac:dyDescent="0.4">
      <c r="A45" s="56"/>
      <c r="B45" s="56"/>
      <c r="C45" s="56"/>
      <c r="D45" s="56"/>
      <c r="E45" s="56"/>
      <c r="F45" s="56"/>
      <c r="G45" s="56"/>
      <c r="H45" s="56"/>
      <c r="I45" s="56"/>
      <c r="J45" s="56"/>
      <c r="K45" s="56"/>
      <c r="L45" s="56"/>
      <c r="M45" s="56"/>
      <c r="N45" s="56"/>
    </row>
    <row r="46" spans="1:14" ht="17.25" x14ac:dyDescent="0.4">
      <c r="A46" s="8"/>
      <c r="B46" s="8"/>
      <c r="C46" s="49" t="s">
        <v>2</v>
      </c>
      <c r="D46" s="65" t="s">
        <v>3</v>
      </c>
      <c r="E46" s="65"/>
      <c r="F46" s="65"/>
      <c r="G46" s="65"/>
      <c r="H46" s="65"/>
      <c r="I46" s="65"/>
      <c r="J46" s="65"/>
      <c r="K46" s="65"/>
      <c r="L46" s="65"/>
      <c r="M46" s="65"/>
      <c r="N46" s="65"/>
    </row>
    <row r="47" spans="1:14" ht="24.95" customHeight="1" x14ac:dyDescent="0.4">
      <c r="A47" s="4"/>
      <c r="B47" s="4"/>
      <c r="C47" s="9"/>
      <c r="D47" s="72" t="s">
        <v>23</v>
      </c>
      <c r="E47" s="72"/>
      <c r="F47" s="72"/>
      <c r="G47" s="72"/>
      <c r="H47" s="72"/>
      <c r="I47" s="72"/>
      <c r="J47" s="72"/>
      <c r="K47" s="72"/>
      <c r="L47" s="72"/>
      <c r="M47" s="72"/>
      <c r="N47" s="72"/>
    </row>
    <row r="48" spans="1:14" ht="24.95" customHeight="1" x14ac:dyDescent="0.4">
      <c r="A48" s="4"/>
      <c r="B48" s="4"/>
      <c r="C48" s="34"/>
      <c r="D48" s="71" t="s">
        <v>24</v>
      </c>
      <c r="E48" s="71"/>
      <c r="F48" s="71"/>
      <c r="G48" s="71"/>
      <c r="H48" s="71"/>
      <c r="I48" s="71"/>
      <c r="J48" s="71"/>
      <c r="K48" s="71"/>
      <c r="L48" s="71"/>
      <c r="M48" s="71"/>
      <c r="N48" s="71"/>
    </row>
    <row r="49" spans="1:14" ht="24.95" customHeight="1" x14ac:dyDescent="0.4">
      <c r="A49" s="4"/>
      <c r="B49" s="4"/>
      <c r="C49" s="9"/>
      <c r="D49" s="72" t="s">
        <v>25</v>
      </c>
      <c r="E49" s="72"/>
      <c r="F49" s="72"/>
      <c r="G49" s="72"/>
      <c r="H49" s="72"/>
      <c r="I49" s="72"/>
      <c r="J49" s="72"/>
      <c r="K49" s="72"/>
      <c r="L49" s="72"/>
      <c r="M49" s="72"/>
      <c r="N49" s="72"/>
    </row>
    <row r="50" spans="1:14" ht="24.95" customHeight="1" x14ac:dyDescent="0.4">
      <c r="C50" s="34"/>
      <c r="D50" s="71" t="s">
        <v>26</v>
      </c>
      <c r="E50" s="71"/>
      <c r="F50" s="71"/>
      <c r="G50" s="71"/>
      <c r="H50" s="71"/>
      <c r="I50" s="71"/>
      <c r="J50" s="71"/>
      <c r="K50" s="71"/>
      <c r="L50" s="71"/>
      <c r="M50" s="71"/>
      <c r="N50" s="71"/>
    </row>
    <row r="51" spans="1:14" ht="24.95" customHeight="1" x14ac:dyDescent="0.4">
      <c r="C51" s="10">
        <f>COUNTA(C47:C50)</f>
        <v>0</v>
      </c>
    </row>
    <row r="52" spans="1:14" ht="24.95" customHeight="1" x14ac:dyDescent="0.2">
      <c r="A52" s="50" t="s">
        <v>27</v>
      </c>
      <c r="B52" s="50"/>
      <c r="C52" s="50"/>
    </row>
    <row r="53" spans="1:14" ht="20.100000000000001" customHeight="1" x14ac:dyDescent="0.4">
      <c r="A53" s="56" t="s">
        <v>88</v>
      </c>
      <c r="B53" s="56"/>
      <c r="C53" s="56"/>
      <c r="D53" s="56"/>
      <c r="E53" s="56"/>
      <c r="F53" s="56"/>
      <c r="G53" s="56"/>
      <c r="H53" s="56"/>
      <c r="I53" s="56"/>
      <c r="J53" s="56"/>
      <c r="K53" s="56"/>
      <c r="L53" s="56"/>
      <c r="M53" s="56"/>
      <c r="N53" s="56"/>
    </row>
    <row r="54" spans="1:14" ht="20.100000000000001" customHeight="1" x14ac:dyDescent="0.4">
      <c r="A54" s="56"/>
      <c r="B54" s="56"/>
      <c r="C54" s="56"/>
      <c r="D54" s="56"/>
      <c r="E54" s="56"/>
      <c r="F54" s="56"/>
      <c r="G54" s="56"/>
      <c r="H54" s="56"/>
      <c r="I54" s="56"/>
      <c r="J54" s="56"/>
      <c r="K54" s="56"/>
      <c r="L54" s="56"/>
      <c r="M54" s="56"/>
      <c r="N54" s="56"/>
    </row>
    <row r="55" spans="1:14" ht="20.100000000000001" customHeight="1" x14ac:dyDescent="0.4">
      <c r="A55" s="56"/>
      <c r="B55" s="56"/>
      <c r="C55" s="56"/>
      <c r="D55" s="56"/>
      <c r="E55" s="56"/>
      <c r="F55" s="56"/>
      <c r="G55" s="56"/>
      <c r="H55" s="56"/>
      <c r="I55" s="56"/>
      <c r="J55" s="56"/>
      <c r="K55" s="56"/>
      <c r="L55" s="56"/>
      <c r="M55" s="56"/>
      <c r="N55" s="56"/>
    </row>
    <row r="56" spans="1:14" s="15" customFormat="1" ht="17.25" x14ac:dyDescent="0.4">
      <c r="A56" s="14"/>
      <c r="B56" s="49" t="s">
        <v>15</v>
      </c>
      <c r="C56" s="49" t="s">
        <v>2</v>
      </c>
      <c r="D56" s="65" t="s">
        <v>3</v>
      </c>
      <c r="E56" s="65"/>
      <c r="F56" s="65"/>
      <c r="G56" s="65"/>
      <c r="H56" s="65"/>
      <c r="I56" s="65"/>
      <c r="J56" s="65"/>
      <c r="K56" s="65"/>
      <c r="L56" s="65"/>
      <c r="M56" s="65"/>
      <c r="N56" s="65"/>
    </row>
    <row r="57" spans="1:14" ht="35.1" customHeight="1" x14ac:dyDescent="0.4">
      <c r="A57" s="16"/>
      <c r="B57" s="132"/>
      <c r="C57" s="9"/>
      <c r="D57" s="115" t="s">
        <v>77</v>
      </c>
      <c r="E57" s="116"/>
      <c r="F57" s="116"/>
      <c r="G57" s="116"/>
      <c r="H57" s="116"/>
      <c r="I57" s="116"/>
      <c r="J57" s="116"/>
      <c r="K57" s="116"/>
      <c r="L57" s="116"/>
      <c r="M57" s="116"/>
      <c r="N57" s="116"/>
    </row>
    <row r="58" spans="1:14" ht="35.1" customHeight="1" x14ac:dyDescent="0.4">
      <c r="A58" s="16"/>
      <c r="B58" s="133"/>
      <c r="C58" s="34"/>
      <c r="D58" s="117" t="s">
        <v>78</v>
      </c>
      <c r="E58" s="117"/>
      <c r="F58" s="117"/>
      <c r="G58" s="117"/>
      <c r="H58" s="117"/>
      <c r="I58" s="117"/>
      <c r="J58" s="117"/>
      <c r="K58" s="117"/>
      <c r="L58" s="117"/>
      <c r="M58" s="117"/>
      <c r="N58" s="117"/>
    </row>
    <row r="59" spans="1:14" ht="35.1" customHeight="1" x14ac:dyDescent="0.4">
      <c r="A59" s="17"/>
      <c r="B59" s="132"/>
      <c r="C59" s="9"/>
      <c r="D59" s="115" t="s">
        <v>79</v>
      </c>
      <c r="E59" s="107"/>
      <c r="F59" s="107"/>
      <c r="G59" s="107"/>
      <c r="H59" s="107"/>
      <c r="I59" s="107"/>
      <c r="J59" s="107"/>
      <c r="K59" s="107"/>
      <c r="L59" s="107"/>
      <c r="M59" s="107"/>
      <c r="N59" s="107"/>
    </row>
    <row r="60" spans="1:14" ht="24.95" customHeight="1" x14ac:dyDescent="0.4">
      <c r="A60" s="17"/>
      <c r="B60" s="133"/>
      <c r="C60" s="34"/>
      <c r="D60" s="117" t="s">
        <v>28</v>
      </c>
      <c r="E60" s="117"/>
      <c r="F60" s="117"/>
      <c r="G60" s="117"/>
      <c r="H60" s="117"/>
      <c r="I60" s="117"/>
      <c r="J60" s="117"/>
      <c r="K60" s="117"/>
      <c r="L60" s="117"/>
      <c r="M60" s="117"/>
      <c r="N60" s="117"/>
    </row>
    <row r="61" spans="1:14" ht="24.95" customHeight="1" x14ac:dyDescent="0.4">
      <c r="A61" s="17"/>
      <c r="B61" s="132"/>
      <c r="C61" s="9"/>
      <c r="D61" s="115" t="s">
        <v>29</v>
      </c>
      <c r="E61" s="107"/>
      <c r="F61" s="107"/>
      <c r="G61" s="107"/>
      <c r="H61" s="107"/>
      <c r="I61" s="107"/>
      <c r="J61" s="107"/>
      <c r="K61" s="107"/>
      <c r="L61" s="107"/>
      <c r="M61" s="107"/>
      <c r="N61" s="107"/>
    </row>
    <row r="62" spans="1:14" ht="24.95" customHeight="1" x14ac:dyDescent="0.4">
      <c r="A62" s="17"/>
      <c r="B62" s="133"/>
      <c r="C62" s="34"/>
      <c r="D62" s="108" t="s">
        <v>30</v>
      </c>
      <c r="E62" s="108"/>
      <c r="F62" s="108"/>
      <c r="G62" s="108"/>
      <c r="H62" s="108"/>
      <c r="I62" s="108"/>
      <c r="J62" s="108"/>
      <c r="K62" s="108"/>
      <c r="L62" s="108"/>
      <c r="M62" s="108"/>
      <c r="N62" s="108"/>
    </row>
    <row r="63" spans="1:14" ht="35.1" customHeight="1" x14ac:dyDescent="0.4">
      <c r="A63" s="17"/>
      <c r="B63" s="132"/>
      <c r="C63" s="9"/>
      <c r="D63" s="111" t="s">
        <v>80</v>
      </c>
      <c r="E63" s="112"/>
      <c r="F63" s="112"/>
      <c r="G63" s="112"/>
      <c r="H63" s="112"/>
      <c r="I63" s="112"/>
      <c r="J63" s="112"/>
      <c r="K63" s="112"/>
      <c r="L63" s="112"/>
      <c r="M63" s="112"/>
      <c r="N63" s="112"/>
    </row>
    <row r="64" spans="1:14" ht="24.95" customHeight="1" x14ac:dyDescent="0.4">
      <c r="A64" s="17"/>
      <c r="B64" s="133"/>
      <c r="C64" s="34"/>
      <c r="D64" s="114" t="s">
        <v>31</v>
      </c>
      <c r="E64" s="114"/>
      <c r="F64" s="114"/>
      <c r="G64" s="114"/>
      <c r="H64" s="114"/>
      <c r="I64" s="114"/>
      <c r="J64" s="114"/>
      <c r="K64" s="114"/>
      <c r="L64" s="114"/>
      <c r="M64" s="114"/>
      <c r="N64" s="114"/>
    </row>
    <row r="65" spans="1:14" ht="24.95" customHeight="1" x14ac:dyDescent="0.4">
      <c r="A65" s="17"/>
      <c r="B65" s="132"/>
      <c r="C65" s="9"/>
      <c r="D65" s="107" t="s">
        <v>32</v>
      </c>
      <c r="E65" s="107"/>
      <c r="F65" s="107"/>
      <c r="G65" s="107"/>
      <c r="H65" s="107"/>
      <c r="I65" s="107"/>
      <c r="J65" s="107"/>
      <c r="K65" s="107"/>
      <c r="L65" s="107"/>
      <c r="M65" s="107"/>
      <c r="N65" s="107"/>
    </row>
    <row r="66" spans="1:14" ht="24.95" customHeight="1" x14ac:dyDescent="0.4">
      <c r="A66" s="16"/>
      <c r="B66" s="133"/>
      <c r="C66" s="34"/>
      <c r="D66" s="101" t="s">
        <v>33</v>
      </c>
      <c r="E66" s="102"/>
      <c r="F66" s="102"/>
      <c r="G66" s="102"/>
      <c r="H66" s="102"/>
      <c r="I66" s="102"/>
      <c r="J66" s="102"/>
      <c r="K66" s="102"/>
      <c r="L66" s="102"/>
      <c r="M66" s="102"/>
      <c r="N66" s="103"/>
    </row>
    <row r="67" spans="1:14" ht="24.95" customHeight="1" x14ac:dyDescent="0.4">
      <c r="A67" s="16"/>
      <c r="B67" s="132"/>
      <c r="C67" s="9"/>
      <c r="D67" s="104" t="s">
        <v>34</v>
      </c>
      <c r="E67" s="105"/>
      <c r="F67" s="105"/>
      <c r="G67" s="105"/>
      <c r="H67" s="105"/>
      <c r="I67" s="105"/>
      <c r="J67" s="105"/>
      <c r="K67" s="105"/>
      <c r="L67" s="105"/>
      <c r="M67" s="105"/>
      <c r="N67" s="106"/>
    </row>
    <row r="68" spans="1:14" ht="24.95" customHeight="1" x14ac:dyDescent="0.4">
      <c r="A68" s="16"/>
      <c r="B68" s="133"/>
      <c r="C68" s="34"/>
      <c r="D68" s="101" t="s">
        <v>35</v>
      </c>
      <c r="E68" s="102"/>
      <c r="F68" s="102"/>
      <c r="G68" s="102"/>
      <c r="H68" s="102"/>
      <c r="I68" s="102"/>
      <c r="J68" s="102"/>
      <c r="K68" s="102"/>
      <c r="L68" s="102"/>
      <c r="M68" s="102"/>
      <c r="N68" s="103"/>
    </row>
    <row r="69" spans="1:14" ht="24.95" customHeight="1" x14ac:dyDescent="0.4">
      <c r="A69" s="16"/>
      <c r="B69" s="132"/>
      <c r="C69" s="9"/>
      <c r="D69" s="104" t="s">
        <v>36</v>
      </c>
      <c r="E69" s="105"/>
      <c r="F69" s="105"/>
      <c r="G69" s="105"/>
      <c r="H69" s="105"/>
      <c r="I69" s="105"/>
      <c r="J69" s="105"/>
      <c r="K69" s="105"/>
      <c r="L69" s="105"/>
      <c r="M69" s="105"/>
      <c r="N69" s="106"/>
    </row>
    <row r="70" spans="1:14" ht="24.95" customHeight="1" x14ac:dyDescent="0.4">
      <c r="A70" s="16"/>
      <c r="B70" s="133"/>
      <c r="C70" s="34"/>
      <c r="D70" s="101" t="s">
        <v>37</v>
      </c>
      <c r="E70" s="102"/>
      <c r="F70" s="102"/>
      <c r="G70" s="102"/>
      <c r="H70" s="102"/>
      <c r="I70" s="102"/>
      <c r="J70" s="102"/>
      <c r="K70" s="102"/>
      <c r="L70" s="102"/>
      <c r="M70" s="102"/>
      <c r="N70" s="103"/>
    </row>
    <row r="71" spans="1:14" ht="24.95" customHeight="1" x14ac:dyDescent="0.4">
      <c r="A71" s="17"/>
      <c r="B71" s="132"/>
      <c r="C71" s="9"/>
      <c r="D71" s="107" t="s">
        <v>38</v>
      </c>
      <c r="E71" s="107"/>
      <c r="F71" s="107"/>
      <c r="G71" s="107"/>
      <c r="H71" s="107"/>
      <c r="I71" s="107"/>
      <c r="J71" s="107"/>
      <c r="K71" s="107"/>
      <c r="L71" s="107"/>
      <c r="M71" s="107"/>
      <c r="N71" s="107"/>
    </row>
    <row r="72" spans="1:14" ht="24.95" customHeight="1" x14ac:dyDescent="0.4">
      <c r="A72" s="17"/>
      <c r="B72" s="133"/>
      <c r="C72" s="34"/>
      <c r="D72" s="108" t="s">
        <v>39</v>
      </c>
      <c r="E72" s="108"/>
      <c r="F72" s="108"/>
      <c r="G72" s="108"/>
      <c r="H72" s="108"/>
      <c r="I72" s="108"/>
      <c r="J72" s="108"/>
      <c r="K72" s="108"/>
      <c r="L72" s="108"/>
      <c r="M72" s="108"/>
      <c r="N72" s="108"/>
    </row>
    <row r="73" spans="1:14" ht="24.95" customHeight="1" x14ac:dyDescent="0.4">
      <c r="B73" s="132"/>
      <c r="C73" s="9"/>
      <c r="D73" s="111" t="s">
        <v>40</v>
      </c>
      <c r="E73" s="112"/>
      <c r="F73" s="112"/>
      <c r="G73" s="112"/>
      <c r="H73" s="112"/>
      <c r="I73" s="112"/>
      <c r="J73" s="112"/>
      <c r="K73" s="112"/>
      <c r="L73" s="112"/>
      <c r="M73" s="112"/>
      <c r="N73" s="112"/>
    </row>
    <row r="74" spans="1:14" ht="24.95" customHeight="1" x14ac:dyDescent="0.4">
      <c r="B74" s="18">
        <f>COUNTA(B57:B73)</f>
        <v>0</v>
      </c>
      <c r="C74" s="18">
        <f>COUNTA(C57:C73)</f>
        <v>0</v>
      </c>
    </row>
    <row r="75" spans="1:14" ht="20.100000000000001" customHeight="1" x14ac:dyDescent="0.4">
      <c r="A75" s="56" t="s">
        <v>89</v>
      </c>
      <c r="B75" s="113"/>
      <c r="C75" s="113"/>
      <c r="D75" s="113"/>
      <c r="E75" s="113"/>
      <c r="F75" s="113"/>
      <c r="G75" s="113"/>
      <c r="H75" s="113"/>
      <c r="I75" s="113"/>
      <c r="J75" s="113"/>
      <c r="K75" s="113"/>
      <c r="L75" s="113"/>
      <c r="M75" s="113"/>
      <c r="N75" s="113"/>
    </row>
    <row r="76" spans="1:14" ht="20.100000000000001" customHeight="1" x14ac:dyDescent="0.4">
      <c r="A76" s="56"/>
      <c r="B76" s="113"/>
      <c r="C76" s="113"/>
      <c r="D76" s="113"/>
      <c r="E76" s="113"/>
      <c r="F76" s="113"/>
      <c r="G76" s="113"/>
      <c r="H76" s="113"/>
      <c r="I76" s="113"/>
      <c r="J76" s="113"/>
      <c r="K76" s="113"/>
      <c r="L76" s="113"/>
      <c r="M76" s="113"/>
      <c r="N76" s="113"/>
    </row>
    <row r="77" spans="1:14" ht="20.100000000000001" customHeight="1" x14ac:dyDescent="0.4">
      <c r="A77" s="113"/>
      <c r="B77" s="113"/>
      <c r="C77" s="113"/>
      <c r="D77" s="113"/>
      <c r="E77" s="113"/>
      <c r="F77" s="113"/>
      <c r="G77" s="113"/>
      <c r="H77" s="113"/>
      <c r="I77" s="113"/>
      <c r="J77" s="113"/>
      <c r="K77" s="113"/>
      <c r="L77" s="113"/>
      <c r="M77" s="113"/>
      <c r="N77" s="113"/>
    </row>
    <row r="78" spans="1:14" s="15" customFormat="1" ht="17.25" x14ac:dyDescent="0.4">
      <c r="A78" s="14"/>
      <c r="B78" s="49" t="s">
        <v>15</v>
      </c>
      <c r="C78" s="49" t="s">
        <v>2</v>
      </c>
      <c r="D78" s="65" t="s">
        <v>3</v>
      </c>
      <c r="E78" s="65"/>
      <c r="F78" s="65"/>
      <c r="G78" s="65"/>
      <c r="H78" s="65"/>
      <c r="I78" s="65"/>
      <c r="J78" s="65"/>
      <c r="K78" s="65"/>
      <c r="L78" s="65"/>
      <c r="M78" s="65"/>
      <c r="N78" s="65"/>
    </row>
    <row r="79" spans="1:14" ht="24.95" customHeight="1" x14ac:dyDescent="0.4">
      <c r="A79" s="19"/>
      <c r="B79" s="132"/>
      <c r="C79" s="9"/>
      <c r="D79" s="107" t="s">
        <v>41</v>
      </c>
      <c r="E79" s="107"/>
      <c r="F79" s="107"/>
      <c r="G79" s="107"/>
      <c r="H79" s="107"/>
      <c r="I79" s="107"/>
      <c r="J79" s="107"/>
      <c r="K79" s="107"/>
      <c r="L79" s="107"/>
      <c r="M79" s="107"/>
      <c r="N79" s="107"/>
    </row>
    <row r="80" spans="1:14" ht="24.95" customHeight="1" x14ac:dyDescent="0.4">
      <c r="A80" s="19"/>
      <c r="B80" s="133"/>
      <c r="C80" s="34"/>
      <c r="D80" s="108" t="s">
        <v>42</v>
      </c>
      <c r="E80" s="108"/>
      <c r="F80" s="108"/>
      <c r="G80" s="108"/>
      <c r="H80" s="108"/>
      <c r="I80" s="108"/>
      <c r="J80" s="108"/>
      <c r="K80" s="108"/>
      <c r="L80" s="108"/>
      <c r="M80" s="108"/>
      <c r="N80" s="108"/>
    </row>
    <row r="81" spans="1:14" ht="24.95" customHeight="1" x14ac:dyDescent="0.4">
      <c r="A81" s="19"/>
      <c r="B81" s="132"/>
      <c r="C81" s="9"/>
      <c r="D81" s="107" t="s">
        <v>43</v>
      </c>
      <c r="E81" s="107"/>
      <c r="F81" s="107"/>
      <c r="G81" s="107"/>
      <c r="H81" s="107"/>
      <c r="I81" s="107"/>
      <c r="J81" s="107"/>
      <c r="K81" s="107"/>
      <c r="L81" s="107"/>
      <c r="M81" s="107"/>
      <c r="N81" s="107"/>
    </row>
    <row r="82" spans="1:14" ht="24.95" customHeight="1" x14ac:dyDescent="0.4">
      <c r="A82" s="19"/>
      <c r="B82" s="133"/>
      <c r="C82" s="34"/>
      <c r="D82" s="108" t="s">
        <v>44</v>
      </c>
      <c r="E82" s="108"/>
      <c r="F82" s="108"/>
      <c r="G82" s="108"/>
      <c r="H82" s="108"/>
      <c r="I82" s="108"/>
      <c r="J82" s="108"/>
      <c r="K82" s="108"/>
      <c r="L82" s="108"/>
      <c r="M82" s="108"/>
      <c r="N82" s="108"/>
    </row>
    <row r="83" spans="1:14" ht="24.95" customHeight="1" x14ac:dyDescent="0.4">
      <c r="A83" s="19"/>
      <c r="B83" s="132"/>
      <c r="C83" s="9"/>
      <c r="D83" s="107" t="s">
        <v>45</v>
      </c>
      <c r="E83" s="107"/>
      <c r="F83" s="107"/>
      <c r="G83" s="107"/>
      <c r="H83" s="107"/>
      <c r="I83" s="107"/>
      <c r="J83" s="107"/>
      <c r="K83" s="107"/>
      <c r="L83" s="107"/>
      <c r="M83" s="107"/>
      <c r="N83" s="107"/>
    </row>
    <row r="84" spans="1:14" ht="24.95" customHeight="1" x14ac:dyDescent="0.4">
      <c r="A84" s="19"/>
      <c r="B84" s="133"/>
      <c r="C84" s="34"/>
      <c r="D84" s="108" t="s">
        <v>46</v>
      </c>
      <c r="E84" s="108"/>
      <c r="F84" s="108"/>
      <c r="G84" s="108"/>
      <c r="H84" s="108"/>
      <c r="I84" s="108"/>
      <c r="J84" s="108"/>
      <c r="K84" s="108"/>
      <c r="L84" s="108"/>
      <c r="M84" s="108"/>
      <c r="N84" s="108"/>
    </row>
    <row r="85" spans="1:14" ht="24.95" customHeight="1" x14ac:dyDescent="0.4">
      <c r="A85" s="19"/>
      <c r="B85" s="132"/>
      <c r="C85" s="9"/>
      <c r="D85" s="107" t="s">
        <v>47</v>
      </c>
      <c r="E85" s="107"/>
      <c r="F85" s="107"/>
      <c r="G85" s="107"/>
      <c r="H85" s="107"/>
      <c r="I85" s="107"/>
      <c r="J85" s="107"/>
      <c r="K85" s="107"/>
      <c r="L85" s="107"/>
      <c r="M85" s="107"/>
      <c r="N85" s="107"/>
    </row>
    <row r="86" spans="1:14" ht="24.95" customHeight="1" x14ac:dyDescent="0.4">
      <c r="A86" s="19"/>
      <c r="B86" s="133"/>
      <c r="C86" s="34"/>
      <c r="D86" s="108" t="s">
        <v>48</v>
      </c>
      <c r="E86" s="108"/>
      <c r="F86" s="108"/>
      <c r="G86" s="108"/>
      <c r="H86" s="108"/>
      <c r="I86" s="108"/>
      <c r="J86" s="108"/>
      <c r="K86" s="108"/>
      <c r="L86" s="108"/>
      <c r="M86" s="108"/>
      <c r="N86" s="108"/>
    </row>
    <row r="87" spans="1:14" ht="24.95" customHeight="1" x14ac:dyDescent="0.4">
      <c r="A87" s="19"/>
      <c r="B87" s="132"/>
      <c r="C87" s="9"/>
      <c r="D87" s="107" t="s">
        <v>49</v>
      </c>
      <c r="E87" s="107"/>
      <c r="F87" s="107"/>
      <c r="G87" s="107"/>
      <c r="H87" s="107"/>
      <c r="I87" s="107"/>
      <c r="J87" s="107"/>
      <c r="K87" s="107"/>
      <c r="L87" s="107"/>
      <c r="M87" s="107"/>
      <c r="N87" s="107"/>
    </row>
    <row r="88" spans="1:14" ht="24.95" customHeight="1" x14ac:dyDescent="0.4">
      <c r="A88" s="15"/>
      <c r="B88" s="133"/>
      <c r="C88" s="34"/>
      <c r="D88" s="109" t="s">
        <v>50</v>
      </c>
      <c r="E88" s="110"/>
      <c r="F88" s="110"/>
      <c r="G88" s="110"/>
      <c r="H88" s="110"/>
      <c r="I88" s="110"/>
      <c r="J88" s="110"/>
      <c r="K88" s="110"/>
      <c r="L88" s="110"/>
      <c r="M88" s="110"/>
      <c r="N88" s="110"/>
    </row>
    <row r="89" spans="1:14" ht="24.95" customHeight="1" x14ac:dyDescent="0.4">
      <c r="A89" s="15"/>
      <c r="B89" s="132"/>
      <c r="C89" s="9"/>
      <c r="D89" s="104" t="s">
        <v>51</v>
      </c>
      <c r="E89" s="105"/>
      <c r="F89" s="105"/>
      <c r="G89" s="105"/>
      <c r="H89" s="105"/>
      <c r="I89" s="105"/>
      <c r="J89" s="105"/>
      <c r="K89" s="105"/>
      <c r="L89" s="105"/>
      <c r="M89" s="105"/>
      <c r="N89" s="106"/>
    </row>
    <row r="90" spans="1:14" ht="24.95" customHeight="1" x14ac:dyDescent="0.4">
      <c r="A90" s="15"/>
      <c r="B90" s="133"/>
      <c r="C90" s="34"/>
      <c r="D90" s="101" t="s">
        <v>52</v>
      </c>
      <c r="E90" s="102"/>
      <c r="F90" s="102"/>
      <c r="G90" s="102"/>
      <c r="H90" s="102"/>
      <c r="I90" s="102"/>
      <c r="J90" s="102"/>
      <c r="K90" s="102"/>
      <c r="L90" s="102"/>
      <c r="M90" s="102"/>
      <c r="N90" s="103"/>
    </row>
    <row r="91" spans="1:14" ht="35.1" customHeight="1" x14ac:dyDescent="0.4">
      <c r="A91" s="15"/>
      <c r="B91" s="132"/>
      <c r="C91" s="9"/>
      <c r="D91" s="104" t="s">
        <v>81</v>
      </c>
      <c r="E91" s="105"/>
      <c r="F91" s="105"/>
      <c r="G91" s="105"/>
      <c r="H91" s="105"/>
      <c r="I91" s="105"/>
      <c r="J91" s="105"/>
      <c r="K91" s="105"/>
      <c r="L91" s="105"/>
      <c r="M91" s="105"/>
      <c r="N91" s="106"/>
    </row>
    <row r="92" spans="1:14" ht="35.1" customHeight="1" x14ac:dyDescent="0.4">
      <c r="A92" s="15"/>
      <c r="B92" s="133"/>
      <c r="C92" s="34"/>
      <c r="D92" s="101" t="s">
        <v>82</v>
      </c>
      <c r="E92" s="102"/>
      <c r="F92" s="102"/>
      <c r="G92" s="102"/>
      <c r="H92" s="102"/>
      <c r="I92" s="102"/>
      <c r="J92" s="102"/>
      <c r="K92" s="102"/>
      <c r="L92" s="102"/>
      <c r="M92" s="102"/>
      <c r="N92" s="103"/>
    </row>
    <row r="93" spans="1:14" ht="24.95" customHeight="1" x14ac:dyDescent="0.4">
      <c r="A93" s="15"/>
      <c r="B93" s="132"/>
      <c r="C93" s="9"/>
      <c r="D93" s="104" t="s">
        <v>53</v>
      </c>
      <c r="E93" s="105"/>
      <c r="F93" s="105"/>
      <c r="G93" s="105"/>
      <c r="H93" s="105"/>
      <c r="I93" s="105"/>
      <c r="J93" s="105"/>
      <c r="K93" s="105"/>
      <c r="L93" s="105"/>
      <c r="M93" s="105"/>
      <c r="N93" s="106"/>
    </row>
    <row r="94" spans="1:14" ht="24.95" customHeight="1" x14ac:dyDescent="0.4">
      <c r="A94" s="15"/>
      <c r="B94" s="133"/>
      <c r="C94" s="34"/>
      <c r="D94" s="101" t="s">
        <v>54</v>
      </c>
      <c r="E94" s="102"/>
      <c r="F94" s="102"/>
      <c r="G94" s="102"/>
      <c r="H94" s="102"/>
      <c r="I94" s="102"/>
      <c r="J94" s="102"/>
      <c r="K94" s="102"/>
      <c r="L94" s="102"/>
      <c r="M94" s="102"/>
      <c r="N94" s="103"/>
    </row>
    <row r="95" spans="1:14" ht="24.95" customHeight="1" x14ac:dyDescent="0.4">
      <c r="A95" s="19"/>
      <c r="B95" s="132"/>
      <c r="C95" s="9"/>
      <c r="D95" s="107" t="s">
        <v>55</v>
      </c>
      <c r="E95" s="107"/>
      <c r="F95" s="107"/>
      <c r="G95" s="107"/>
      <c r="H95" s="107"/>
      <c r="I95" s="107"/>
      <c r="J95" s="107"/>
      <c r="K95" s="107"/>
      <c r="L95" s="107"/>
      <c r="M95" s="107"/>
      <c r="N95" s="107"/>
    </row>
    <row r="96" spans="1:14" ht="24.95" customHeight="1" x14ac:dyDescent="0.4">
      <c r="B96" s="133"/>
      <c r="C96" s="34"/>
      <c r="D96" s="108" t="s">
        <v>56</v>
      </c>
      <c r="E96" s="108"/>
      <c r="F96" s="108"/>
      <c r="G96" s="108"/>
      <c r="H96" s="108"/>
      <c r="I96" s="108"/>
      <c r="J96" s="108"/>
      <c r="K96" s="108"/>
      <c r="L96" s="108"/>
      <c r="M96" s="108"/>
      <c r="N96" s="108"/>
    </row>
    <row r="97" spans="1:14" ht="24.95" customHeight="1" x14ac:dyDescent="0.2">
      <c r="A97" s="5"/>
      <c r="B97" s="18">
        <f>COUNTA(B79:B96)</f>
        <v>0</v>
      </c>
      <c r="C97" s="18">
        <f>COUNTA(C79:C96)</f>
        <v>0</v>
      </c>
    </row>
    <row r="98" spans="1:14" ht="24.95" customHeight="1" x14ac:dyDescent="0.2">
      <c r="A98" s="50" t="s">
        <v>57</v>
      </c>
      <c r="B98" s="50"/>
      <c r="C98" s="50"/>
    </row>
    <row r="99" spans="1:14" ht="20.100000000000001" customHeight="1" x14ac:dyDescent="0.4">
      <c r="A99" s="62" t="s">
        <v>76</v>
      </c>
      <c r="B99" s="62"/>
      <c r="C99" s="62"/>
      <c r="D99" s="62"/>
      <c r="E99" s="62"/>
      <c r="F99" s="62"/>
      <c r="G99" s="62"/>
      <c r="H99" s="62"/>
      <c r="I99" s="62"/>
      <c r="J99" s="62"/>
      <c r="K99" s="62"/>
      <c r="L99" s="62"/>
      <c r="M99" s="62"/>
      <c r="N99" s="62"/>
    </row>
    <row r="100" spans="1:14" ht="20.100000000000001" customHeight="1" x14ac:dyDescent="0.4">
      <c r="A100" s="62"/>
      <c r="B100" s="62"/>
      <c r="C100" s="62"/>
      <c r="D100" s="62"/>
      <c r="E100" s="62"/>
      <c r="F100" s="62"/>
      <c r="G100" s="62"/>
      <c r="H100" s="62"/>
      <c r="I100" s="62"/>
      <c r="J100" s="62"/>
      <c r="K100" s="62"/>
      <c r="L100" s="62"/>
      <c r="M100" s="62"/>
      <c r="N100" s="62"/>
    </row>
    <row r="101" spans="1:14" ht="20.100000000000001" customHeight="1" x14ac:dyDescent="0.4">
      <c r="A101" s="62"/>
      <c r="B101" s="62"/>
      <c r="C101" s="62"/>
      <c r="D101" s="62"/>
      <c r="E101" s="62"/>
      <c r="F101" s="62"/>
      <c r="G101" s="62"/>
      <c r="H101" s="62"/>
      <c r="I101" s="62"/>
      <c r="J101" s="62"/>
      <c r="K101" s="62"/>
      <c r="L101" s="62"/>
      <c r="M101" s="62"/>
      <c r="N101" s="62"/>
    </row>
    <row r="103" spans="1:14" ht="24.95" customHeight="1" thickBot="1" x14ac:dyDescent="0.45"/>
    <row r="104" spans="1:14" ht="24.95" customHeight="1" x14ac:dyDescent="0.4">
      <c r="M104" s="63"/>
    </row>
    <row r="105" spans="1:14" ht="24.95" customHeight="1" thickBot="1" x14ac:dyDescent="0.45">
      <c r="M105" s="64"/>
    </row>
    <row r="107" spans="1:14" ht="20.100000000000001" customHeight="1" x14ac:dyDescent="0.4">
      <c r="A107" s="56" t="s">
        <v>75</v>
      </c>
      <c r="B107" s="56"/>
      <c r="C107" s="56"/>
      <c r="D107" s="56"/>
      <c r="E107" s="56"/>
      <c r="F107" s="56"/>
      <c r="G107" s="56"/>
      <c r="H107" s="56"/>
      <c r="I107" s="56"/>
      <c r="J107" s="56"/>
      <c r="K107" s="56"/>
      <c r="L107" s="56"/>
      <c r="M107" s="56"/>
      <c r="N107" s="56"/>
    </row>
    <row r="108" spans="1:14" ht="20.100000000000001" customHeight="1" x14ac:dyDescent="0.4">
      <c r="A108" s="56"/>
      <c r="B108" s="56"/>
      <c r="C108" s="56"/>
      <c r="D108" s="56"/>
      <c r="E108" s="56"/>
      <c r="F108" s="56"/>
      <c r="G108" s="56"/>
      <c r="H108" s="56"/>
      <c r="I108" s="56"/>
      <c r="J108" s="56"/>
      <c r="K108" s="56"/>
      <c r="L108" s="56"/>
      <c r="M108" s="56"/>
      <c r="N108" s="56"/>
    </row>
    <row r="109" spans="1:14" ht="20.100000000000001" customHeight="1" x14ac:dyDescent="0.4">
      <c r="A109" s="56"/>
      <c r="B109" s="56"/>
      <c r="C109" s="56"/>
      <c r="D109" s="56"/>
      <c r="E109" s="56"/>
      <c r="F109" s="56"/>
      <c r="G109" s="56"/>
      <c r="H109" s="56"/>
      <c r="I109" s="56"/>
      <c r="J109" s="56"/>
      <c r="K109" s="56"/>
      <c r="L109" s="56"/>
      <c r="M109" s="56"/>
      <c r="N109" s="56"/>
    </row>
    <row r="111" spans="1:14" ht="24.95" customHeight="1" thickBot="1" x14ac:dyDescent="0.45"/>
    <row r="112" spans="1:14" ht="24.95" customHeight="1" x14ac:dyDescent="0.4">
      <c r="M112" s="63"/>
    </row>
    <row r="113" spans="1:14" ht="24.95" customHeight="1" thickBot="1" x14ac:dyDescent="0.45">
      <c r="M113" s="64"/>
    </row>
    <row r="115" spans="1:14" ht="20.100000000000001" customHeight="1" x14ac:dyDescent="0.4">
      <c r="A115" s="56" t="s">
        <v>90</v>
      </c>
      <c r="B115" s="56"/>
      <c r="C115" s="56"/>
      <c r="D115" s="56"/>
      <c r="E115" s="56"/>
      <c r="F115" s="56"/>
      <c r="G115" s="56"/>
      <c r="H115" s="56"/>
      <c r="I115" s="56"/>
      <c r="J115" s="56"/>
      <c r="K115" s="56"/>
      <c r="L115" s="56"/>
      <c r="M115" s="56"/>
      <c r="N115" s="56"/>
    </row>
    <row r="116" spans="1:14" ht="20.100000000000001" customHeight="1" x14ac:dyDescent="0.4">
      <c r="A116" s="56"/>
      <c r="B116" s="56"/>
      <c r="C116" s="56"/>
      <c r="D116" s="56"/>
      <c r="E116" s="56"/>
      <c r="F116" s="56"/>
      <c r="G116" s="56"/>
      <c r="H116" s="56"/>
      <c r="I116" s="56"/>
      <c r="J116" s="56"/>
      <c r="K116" s="56"/>
      <c r="L116" s="56"/>
      <c r="M116" s="56"/>
      <c r="N116" s="56"/>
    </row>
    <row r="117" spans="1:14" ht="20.100000000000001" customHeight="1" x14ac:dyDescent="0.4">
      <c r="A117" s="56"/>
      <c r="B117" s="56"/>
      <c r="C117" s="56"/>
      <c r="D117" s="56"/>
      <c r="E117" s="56"/>
      <c r="F117" s="56"/>
      <c r="G117" s="56"/>
      <c r="H117" s="56"/>
      <c r="I117" s="56"/>
      <c r="J117" s="56"/>
      <c r="K117" s="56"/>
      <c r="L117" s="56"/>
      <c r="M117" s="56"/>
      <c r="N117" s="56"/>
    </row>
    <row r="118" spans="1:14" ht="20.100000000000001" customHeight="1" x14ac:dyDescent="0.4">
      <c r="A118" s="56"/>
      <c r="B118" s="56"/>
      <c r="C118" s="56"/>
      <c r="D118" s="56"/>
      <c r="E118" s="56"/>
      <c r="F118" s="56"/>
      <c r="G118" s="56"/>
      <c r="H118" s="56"/>
      <c r="I118" s="56"/>
      <c r="J118" s="56"/>
      <c r="K118" s="56"/>
      <c r="L118" s="56"/>
      <c r="M118" s="56"/>
      <c r="N118" s="56"/>
    </row>
    <row r="120" spans="1:14" ht="24.95" customHeight="1" thickBot="1" x14ac:dyDescent="0.45"/>
    <row r="121" spans="1:14" ht="24.95" customHeight="1" x14ac:dyDescent="0.4">
      <c r="M121" s="63"/>
    </row>
    <row r="122" spans="1:14" ht="24.95" customHeight="1" thickBot="1" x14ac:dyDescent="0.45">
      <c r="M122" s="64"/>
    </row>
    <row r="124" spans="1:14" ht="20.100000000000001" customHeight="1" x14ac:dyDescent="0.4">
      <c r="A124" s="56" t="s">
        <v>74</v>
      </c>
      <c r="B124" s="56"/>
      <c r="C124" s="56"/>
      <c r="D124" s="56"/>
      <c r="E124" s="56"/>
      <c r="F124" s="56"/>
      <c r="G124" s="56"/>
      <c r="H124" s="56"/>
      <c r="I124" s="56"/>
      <c r="J124" s="56"/>
      <c r="K124" s="56"/>
      <c r="L124" s="56"/>
      <c r="M124" s="56"/>
      <c r="N124" s="56"/>
    </row>
    <row r="125" spans="1:14" ht="20.100000000000001" customHeight="1" x14ac:dyDescent="0.4">
      <c r="A125" s="56"/>
      <c r="B125" s="56"/>
      <c r="C125" s="56"/>
      <c r="D125" s="56"/>
      <c r="E125" s="56"/>
      <c r="F125" s="56"/>
      <c r="G125" s="56"/>
      <c r="H125" s="56"/>
      <c r="I125" s="56"/>
      <c r="J125" s="56"/>
      <c r="K125" s="56"/>
      <c r="L125" s="56"/>
      <c r="M125" s="56"/>
      <c r="N125" s="56"/>
    </row>
    <row r="126" spans="1:14" ht="20.100000000000001" customHeight="1" x14ac:dyDescent="0.4">
      <c r="A126" s="56"/>
      <c r="B126" s="56"/>
      <c r="C126" s="56"/>
      <c r="D126" s="56"/>
      <c r="E126" s="56"/>
      <c r="F126" s="56"/>
      <c r="G126" s="56"/>
      <c r="H126" s="56"/>
      <c r="I126" s="56"/>
      <c r="J126" s="56"/>
      <c r="K126" s="56"/>
      <c r="L126" s="56"/>
      <c r="M126" s="56"/>
      <c r="N126" s="56"/>
    </row>
    <row r="128" spans="1:14" ht="24.95" customHeight="1" thickBot="1" x14ac:dyDescent="0.45"/>
    <row r="129" spans="1:14" ht="24.95" customHeight="1" x14ac:dyDescent="0.4">
      <c r="M129" s="63"/>
    </row>
    <row r="130" spans="1:14" ht="24.95" customHeight="1" thickBot="1" x14ac:dyDescent="0.45">
      <c r="M130" s="64"/>
    </row>
    <row r="132" spans="1:14" ht="20.100000000000001" customHeight="1" x14ac:dyDescent="0.4">
      <c r="A132" s="56" t="s">
        <v>91</v>
      </c>
      <c r="B132" s="56"/>
      <c r="C132" s="56"/>
      <c r="D132" s="56"/>
      <c r="E132" s="56"/>
      <c r="F132" s="56"/>
      <c r="G132" s="56"/>
      <c r="H132" s="56"/>
      <c r="I132" s="56"/>
      <c r="J132" s="56"/>
      <c r="K132" s="56"/>
      <c r="L132" s="56"/>
      <c r="M132" s="56"/>
      <c r="N132" s="56"/>
    </row>
    <row r="133" spans="1:14" ht="20.100000000000001" customHeight="1" x14ac:dyDescent="0.4">
      <c r="A133" s="56"/>
      <c r="B133" s="56"/>
      <c r="C133" s="56"/>
      <c r="D133" s="56"/>
      <c r="E133" s="56"/>
      <c r="F133" s="56"/>
      <c r="G133" s="56"/>
      <c r="H133" s="56"/>
      <c r="I133" s="56"/>
      <c r="J133" s="56"/>
      <c r="K133" s="56"/>
      <c r="L133" s="56"/>
      <c r="M133" s="56"/>
      <c r="N133" s="56"/>
    </row>
    <row r="134" spans="1:14" ht="20.100000000000001" customHeight="1" x14ac:dyDescent="0.4">
      <c r="A134" s="56"/>
      <c r="B134" s="56"/>
      <c r="C134" s="56"/>
      <c r="D134" s="56"/>
      <c r="E134" s="56"/>
      <c r="F134" s="56"/>
      <c r="G134" s="56"/>
      <c r="H134" s="56"/>
      <c r="I134" s="56"/>
      <c r="J134" s="56"/>
      <c r="K134" s="56"/>
      <c r="L134" s="56"/>
      <c r="M134" s="56"/>
      <c r="N134" s="56"/>
    </row>
    <row r="135" spans="1:14" ht="20.100000000000001" customHeight="1" x14ac:dyDescent="0.4">
      <c r="A135" s="56"/>
      <c r="B135" s="56"/>
      <c r="C135" s="56"/>
      <c r="D135" s="56"/>
      <c r="E135" s="56"/>
      <c r="F135" s="56"/>
      <c r="G135" s="56"/>
      <c r="H135" s="56"/>
      <c r="I135" s="56"/>
      <c r="J135" s="56"/>
      <c r="K135" s="56"/>
      <c r="L135" s="56"/>
      <c r="M135" s="56"/>
      <c r="N135" s="56"/>
    </row>
    <row r="137" spans="1:14" ht="24.95" customHeight="1" thickBot="1" x14ac:dyDescent="0.45"/>
    <row r="138" spans="1:14" ht="24.95" customHeight="1" x14ac:dyDescent="0.4">
      <c r="M138" s="63"/>
    </row>
    <row r="139" spans="1:14" ht="24.95" customHeight="1" thickBot="1" x14ac:dyDescent="0.45">
      <c r="M139" s="64"/>
    </row>
    <row r="142" spans="1:14" ht="24.95" customHeight="1" thickBot="1" x14ac:dyDescent="0.25">
      <c r="A142" s="50" t="s">
        <v>94</v>
      </c>
      <c r="B142" s="50"/>
      <c r="C142" s="50"/>
    </row>
    <row r="143" spans="1:14" ht="24.95" customHeight="1" x14ac:dyDescent="0.4">
      <c r="B143" s="57" t="s">
        <v>58</v>
      </c>
      <c r="C143" s="58"/>
      <c r="D143" s="58"/>
      <c r="E143" s="59"/>
      <c r="F143" s="57" t="s">
        <v>59</v>
      </c>
      <c r="G143" s="60"/>
      <c r="H143" s="61" t="s">
        <v>60</v>
      </c>
      <c r="I143" s="58"/>
      <c r="J143" s="58"/>
      <c r="K143" s="58"/>
      <c r="L143" s="60"/>
    </row>
    <row r="144" spans="1:14" ht="24.95" customHeight="1" x14ac:dyDescent="0.4">
      <c r="B144" s="20" t="s">
        <v>61</v>
      </c>
      <c r="C144" s="21" t="s">
        <v>62</v>
      </c>
      <c r="D144" s="21" t="s">
        <v>63</v>
      </c>
      <c r="E144" s="3" t="s">
        <v>64</v>
      </c>
      <c r="F144" s="20" t="s">
        <v>65</v>
      </c>
      <c r="G144" s="22" t="s">
        <v>66</v>
      </c>
      <c r="H144" s="23" t="s">
        <v>67</v>
      </c>
      <c r="I144" s="21" t="s">
        <v>68</v>
      </c>
      <c r="J144" s="21" t="s">
        <v>69</v>
      </c>
      <c r="K144" s="21" t="s">
        <v>70</v>
      </c>
      <c r="L144" s="22" t="s">
        <v>71</v>
      </c>
    </row>
    <row r="145" spans="1:12" ht="24.95" customHeight="1" x14ac:dyDescent="0.4">
      <c r="A145" s="125" t="s">
        <v>95</v>
      </c>
      <c r="B145" s="24">
        <f>IF(C13=0,1,IF(C13=1,2,IF(C13=2,3,IF(C13=3,4,IF(C13=5&gt;=4,5)))))</f>
        <v>1</v>
      </c>
      <c r="C145" s="25">
        <f>IF(C23=0,1,IF(C23=1,1,IF(C23=2,2,IF(C23=3,2,IF(C23=4,3,IF(C23=5,4,IF(C23=6,5)))))))</f>
        <v>1</v>
      </c>
      <c r="D145" s="26">
        <f>C43</f>
        <v>0</v>
      </c>
      <c r="E145" s="27">
        <f>IF(C51=0,1,IF(C51=1,2,IF(C51=2,3,IF(C51=3,4,IF(C51=4,5)))))</f>
        <v>1</v>
      </c>
      <c r="F145" s="24">
        <f>IF(C74=0,1,IF(C74=1,2,IF(C74=2,3,IF(C74=3,4,IF(C74=4,5,IF(C74=5,6,IF(C74=6,7,IF(C74=7,7,IF(C74=8,8,IF(C74=9,8,IF(C74=10,9,IF(C74=11,9,IF(C74&gt;=12,10)))))))))))))</f>
        <v>1</v>
      </c>
      <c r="G145" s="28">
        <f>IF(C97=0,1,IF(C97=1,2,IF(C97=2,3,IF(C97=3,4,IF(C97=4,5,IF(C97=5,6,IF(C97=6,7,IF(C97=7,7,IF(C97=8,8,IF(C97=9,8,IF(C97=10,9,IF(C97=11,9,IF(C97&gt;=12,10)))))))))))))</f>
        <v>1</v>
      </c>
      <c r="H145" s="29">
        <f>M104</f>
        <v>0</v>
      </c>
      <c r="I145" s="26">
        <f>M112</f>
        <v>0</v>
      </c>
      <c r="J145" s="26">
        <f>M121</f>
        <v>0</v>
      </c>
      <c r="K145" s="26">
        <f>M129</f>
        <v>0</v>
      </c>
      <c r="L145" s="30">
        <v>0</v>
      </c>
    </row>
    <row r="146" spans="1:12" ht="24.95" customHeight="1" thickBot="1" x14ac:dyDescent="0.45">
      <c r="A146" s="125"/>
      <c r="B146" s="51">
        <f>SUM(B145:E145)</f>
        <v>3</v>
      </c>
      <c r="C146" s="52"/>
      <c r="D146" s="52"/>
      <c r="E146" s="53"/>
      <c r="F146" s="54">
        <f>SUM(F145:G145)</f>
        <v>2</v>
      </c>
      <c r="G146" s="55"/>
      <c r="H146" s="51">
        <f>SUM(H145:L145)</f>
        <v>0</v>
      </c>
      <c r="I146" s="52"/>
      <c r="J146" s="52"/>
      <c r="K146" s="52"/>
      <c r="L146" s="53"/>
    </row>
    <row r="148" spans="1:12" ht="24.95" customHeight="1" x14ac:dyDescent="0.4">
      <c r="B148" s="43"/>
      <c r="C148" s="43" t="s">
        <v>2</v>
      </c>
    </row>
    <row r="149" spans="1:12" ht="24.95" customHeight="1" x14ac:dyDescent="0.4">
      <c r="B149" s="43" t="s">
        <v>58</v>
      </c>
      <c r="C149" s="44">
        <f>B146</f>
        <v>3</v>
      </c>
    </row>
    <row r="150" spans="1:12" ht="24.95" customHeight="1" x14ac:dyDescent="0.4">
      <c r="B150" s="43" t="s">
        <v>59</v>
      </c>
      <c r="C150" s="45">
        <f>F146</f>
        <v>2</v>
      </c>
    </row>
    <row r="151" spans="1:12" ht="24.95" customHeight="1" x14ac:dyDescent="0.4">
      <c r="B151" s="43" t="s">
        <v>60</v>
      </c>
      <c r="C151" s="46">
        <f>H146</f>
        <v>0</v>
      </c>
    </row>
    <row r="152" spans="1:12" ht="24.95" customHeight="1" x14ac:dyDescent="0.4">
      <c r="B152" s="47" t="s">
        <v>72</v>
      </c>
      <c r="C152" s="48">
        <f>SUM(C149:C151)</f>
        <v>5</v>
      </c>
    </row>
  </sheetData>
  <mergeCells count="95">
    <mergeCell ref="A145:A146"/>
    <mergeCell ref="B146:E146"/>
    <mergeCell ref="F146:G146"/>
    <mergeCell ref="H146:L146"/>
    <mergeCell ref="A132:N135"/>
    <mergeCell ref="M138:M139"/>
    <mergeCell ref="A142:C142"/>
    <mergeCell ref="B143:E143"/>
    <mergeCell ref="F143:G143"/>
    <mergeCell ref="H143:L143"/>
    <mergeCell ref="A107:N109"/>
    <mergeCell ref="M112:M113"/>
    <mergeCell ref="A115:N118"/>
    <mergeCell ref="M121:M122"/>
    <mergeCell ref="A124:N126"/>
    <mergeCell ref="M129:M130"/>
    <mergeCell ref="D94:N94"/>
    <mergeCell ref="D95:N95"/>
    <mergeCell ref="D96:N96"/>
    <mergeCell ref="A98:C98"/>
    <mergeCell ref="A99:N101"/>
    <mergeCell ref="M104:M105"/>
    <mergeCell ref="D88:N88"/>
    <mergeCell ref="D89:N89"/>
    <mergeCell ref="D90:N90"/>
    <mergeCell ref="D91:N91"/>
    <mergeCell ref="D92:N92"/>
    <mergeCell ref="D93:N93"/>
    <mergeCell ref="D82:N82"/>
    <mergeCell ref="D83:N83"/>
    <mergeCell ref="D84:N84"/>
    <mergeCell ref="D85:N85"/>
    <mergeCell ref="D86:N86"/>
    <mergeCell ref="D87:N87"/>
    <mergeCell ref="D73:N73"/>
    <mergeCell ref="A75:N77"/>
    <mergeCell ref="D78:N78"/>
    <mergeCell ref="D79:N79"/>
    <mergeCell ref="D80:N80"/>
    <mergeCell ref="D81:N81"/>
    <mergeCell ref="D67:N67"/>
    <mergeCell ref="D68:N68"/>
    <mergeCell ref="D69:N69"/>
    <mergeCell ref="D70:N70"/>
    <mergeCell ref="D71:N71"/>
    <mergeCell ref="D72:N72"/>
    <mergeCell ref="D61:N61"/>
    <mergeCell ref="D62:N62"/>
    <mergeCell ref="D63:N63"/>
    <mergeCell ref="D64:N64"/>
    <mergeCell ref="D65:N65"/>
    <mergeCell ref="D66:N66"/>
    <mergeCell ref="A53:N55"/>
    <mergeCell ref="D56:N56"/>
    <mergeCell ref="D57:N57"/>
    <mergeCell ref="D58:N58"/>
    <mergeCell ref="D59:N59"/>
    <mergeCell ref="D60:N60"/>
    <mergeCell ref="D46:N46"/>
    <mergeCell ref="D47:N47"/>
    <mergeCell ref="D48:N48"/>
    <mergeCell ref="D49:N49"/>
    <mergeCell ref="D50:N50"/>
    <mergeCell ref="A52:C52"/>
    <mergeCell ref="E28:N30"/>
    <mergeCell ref="E31:N33"/>
    <mergeCell ref="E34:N36"/>
    <mergeCell ref="E37:N39"/>
    <mergeCell ref="E40:N42"/>
    <mergeCell ref="A44:N45"/>
    <mergeCell ref="D19:N19"/>
    <mergeCell ref="D20:N20"/>
    <mergeCell ref="D21:N21"/>
    <mergeCell ref="D22:N22"/>
    <mergeCell ref="A24:N26"/>
    <mergeCell ref="D27:N27"/>
    <mergeCell ref="D11:N11"/>
    <mergeCell ref="D12:N12"/>
    <mergeCell ref="A14:N15"/>
    <mergeCell ref="D16:N16"/>
    <mergeCell ref="D17:N17"/>
    <mergeCell ref="D18:N18"/>
    <mergeCell ref="A4:C4"/>
    <mergeCell ref="A5:N6"/>
    <mergeCell ref="D7:N7"/>
    <mergeCell ref="D8:N8"/>
    <mergeCell ref="D9:N9"/>
    <mergeCell ref="D10:N10"/>
    <mergeCell ref="A1:E3"/>
    <mergeCell ref="G1:J1"/>
    <mergeCell ref="K1:N1"/>
    <mergeCell ref="G2:I2"/>
    <mergeCell ref="K2:N2"/>
    <mergeCell ref="H3:J3"/>
    <mergeCell ref="K3:N3"/>
  </mergeCells>
  <phoneticPr fontId="1"/>
  <dataValidations count="2">
    <dataValidation type="list" allowBlank="1" showInputMessage="1" showErrorMessage="1" sqref="B79:C96 B57:C73 C17:C22 B28:D42 C8:C12 C47:C50" xr:uid="{B378D08A-356D-47D5-BB69-7EE58D493694}">
      <formula1>"✓"</formula1>
    </dataValidation>
    <dataValidation type="list" allowBlank="1" showInputMessage="1" showErrorMessage="1" sqref="M104:M105 M112:M113 M121:M122 M129:M130 M138:M139" xr:uid="{682D5AB5-7AD8-4E8B-8D20-EE983ACC858B}">
      <formula1>"0,0.5,1,1.5,2,2.5,3,3.5,4"</formula1>
    </dataValidation>
  </dataValidations>
  <pageMargins left="0.7" right="0.7" top="0.75" bottom="0.75" header="0.3" footer="0.3"/>
  <pageSetup paperSize="9" scale="61" fitToHeight="0" orientation="portrait" r:id="rId1"/>
  <rowBreaks count="3" manualBreakCount="3">
    <brk id="51" max="13" man="1"/>
    <brk id="97" max="13" man="1"/>
    <brk id="141" max="13" man="1"/>
  </rowBreaks>
  <ignoredErrors>
    <ignoredError sqref="K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0F32-2FAF-4A80-9751-3C6816972A8D}">
  <dimension ref="A1:D6"/>
  <sheetViews>
    <sheetView workbookViewId="0"/>
  </sheetViews>
  <sheetFormatPr defaultRowHeight="18.75" x14ac:dyDescent="0.4"/>
  <cols>
    <col min="2" max="4" width="26.875" customWidth="1"/>
  </cols>
  <sheetData>
    <row r="1" spans="1:4" ht="19.5" thickBot="1" x14ac:dyDescent="0.45">
      <c r="A1" s="135"/>
      <c r="B1" s="136" t="str">
        <f ca="1">'サービス初回(0m)'!$K$3</f>
        <v>サービス初回(0m)</v>
      </c>
      <c r="C1" s="136" t="str">
        <f ca="1">'サービス最終回(3m)'!$K$3</f>
        <v>サービス最終回(3m)</v>
      </c>
      <c r="D1" s="136" t="str">
        <f ca="1">'終了後3か月(6m)'!$K$3</f>
        <v>終了後3か月(6m)</v>
      </c>
    </row>
    <row r="2" spans="1:4" ht="19.5" thickBot="1" x14ac:dyDescent="0.45">
      <c r="A2" s="134" t="s">
        <v>73</v>
      </c>
      <c r="B2" s="143">
        <f>'サービス初回(0m)'!$H$3</f>
        <v>0</v>
      </c>
      <c r="C2" s="143">
        <f>'サービス最終回(3m)'!$H$3</f>
        <v>0</v>
      </c>
      <c r="D2" s="143">
        <f>'終了後3か月(6m)'!$H$3</f>
        <v>0</v>
      </c>
    </row>
    <row r="3" spans="1:4" x14ac:dyDescent="0.4">
      <c r="A3" s="137" t="s">
        <v>58</v>
      </c>
      <c r="B3" s="147">
        <f>'サービス初回(0m)'!$B$146</f>
        <v>3</v>
      </c>
      <c r="C3" s="147">
        <f>'サービス最終回(3m)'!$B$146</f>
        <v>3</v>
      </c>
      <c r="D3" s="147">
        <f>'終了後3か月(6m)'!$B$146</f>
        <v>3</v>
      </c>
    </row>
    <row r="4" spans="1:4" x14ac:dyDescent="0.4">
      <c r="A4" s="138" t="s">
        <v>59</v>
      </c>
      <c r="B4" s="148">
        <f>'サービス初回(0m)'!$F$146</f>
        <v>2</v>
      </c>
      <c r="C4" s="148">
        <f>'サービス最終回(3m)'!$F$146</f>
        <v>2</v>
      </c>
      <c r="D4" s="148">
        <f>'終了後3か月(6m)'!$F$146</f>
        <v>2</v>
      </c>
    </row>
    <row r="5" spans="1:4" ht="19.5" thickBot="1" x14ac:dyDescent="0.45">
      <c r="A5" s="139" t="s">
        <v>60</v>
      </c>
      <c r="B5" s="140">
        <f>'サービス初回(0m)'!$H$146</f>
        <v>0</v>
      </c>
      <c r="C5" s="140">
        <f>'サービス最終回(3m)'!$H$146</f>
        <v>0</v>
      </c>
      <c r="D5" s="140">
        <f>'終了後3か月(6m)'!$H$146</f>
        <v>0</v>
      </c>
    </row>
    <row r="6" spans="1:4" ht="20.25" thickTop="1" thickBot="1" x14ac:dyDescent="0.45">
      <c r="A6" s="141" t="s">
        <v>96</v>
      </c>
      <c r="B6" s="142">
        <f>SUM(B3:B5)</f>
        <v>5</v>
      </c>
      <c r="C6" s="142">
        <f t="shared" ref="C6:D6" si="0">SUM(C3:C5)</f>
        <v>5</v>
      </c>
      <c r="D6" s="142">
        <f t="shared" si="0"/>
        <v>5</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サービス初回(0m)</vt:lpstr>
      <vt:lpstr>サービス最終回(3m)</vt:lpstr>
      <vt:lpstr>終了後3か月(6m)</vt:lpstr>
      <vt:lpstr>集計</vt:lpstr>
      <vt:lpstr>'サービス最終回(3m)'!Print_Area</vt:lpstr>
      <vt:lpstr>'サービス初回(0m)'!Print_Area</vt:lpstr>
      <vt:lpstr>'終了後3か月(6m)'!Print_Area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渡辺　秀和</cp:lastModifiedBy>
  <cp:lastPrinted>2025-05-28T03:50:17Z</cp:lastPrinted>
  <dcterms:created xsi:type="dcterms:W3CDTF">2025-05-27T08:05:38Z</dcterms:created>
  <dcterms:modified xsi:type="dcterms:W3CDTF">2025-05-28T07:10:17Z</dcterms:modified>
</cp:coreProperties>
</file>