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always" codeName="ThisWorkbook"/>
  <mc:AlternateContent xmlns:mc="http://schemas.openxmlformats.org/markup-compatibility/2006">
    <mc:Choice Requires="x15">
      <x15ac:absPath xmlns:x15ac="http://schemas.microsoft.com/office/spreadsheetml/2010/11/ac" url="R:\令和7年度\高齢者福祉係\04-2 リエイブルメント事業モデル実施\要綱・マニュアル\マニュアル\様式集\"/>
    </mc:Choice>
  </mc:AlternateContent>
  <xr:revisionPtr revIDLastSave="0" documentId="13_ncr:1_{0BD8972E-EDCA-4338-A1FC-6763F9B443E4}" xr6:coauthVersionLast="47" xr6:coauthVersionMax="47" xr10:uidLastSave="{00000000-0000-0000-0000-000000000000}"/>
  <bookViews>
    <workbookView xWindow="-120" yWindow="-120" windowWidth="20730" windowHeight="11040" tabRatio="826" xr2:uid="{00000000-000D-0000-FFFF-FFFF00000000}"/>
  </bookViews>
  <sheets>
    <sheet name="チェックリスト" sheetId="7" r:id="rId1"/>
    <sheet name="基本情報" sheetId="5" r:id="rId2"/>
    <sheet name="栄養士アセスメント票" sheetId="9" state="hidden" r:id="rId3"/>
    <sheet name="科目リスト" sheetId="4" state="hidden" r:id="rId4"/>
  </sheets>
  <definedNames>
    <definedName name="_xlnm.Print_Area" localSheetId="0">チェックリスト!$A$1:$K$41</definedName>
    <definedName name="_xlnm.Print_Area" localSheetId="2">栄養士アセスメント票!$A$1:$AB$53</definedName>
    <definedName name="_xlnm.Print_Area" localSheetId="1">基本情報!$A$1:$AC$42</definedName>
    <definedName name="ケアマネ氏名" localSheetId="0">#REF!</definedName>
    <definedName name="ケアマネ氏名" localSheetId="3">#REF!</definedName>
    <definedName name="ケアマネ氏名" localSheetId="1">#REF!</definedName>
    <definedName name="ケアマネ氏名">#REF!</definedName>
    <definedName name="求償事務_事務フロー" localSheetId="0">#REF!</definedName>
    <definedName name="求償事務_事務フロー" localSheetId="3">#REF!</definedName>
    <definedName name="求償事務_事務フロー" localSheetId="1">#REF!</definedName>
    <definedName name="求償事務_事務フロー">#REF!</definedName>
    <definedName name="項目" localSheetId="0">#REF!</definedName>
    <definedName name="項目" localSheetId="3">#REF!</definedName>
    <definedName name="項目" localSheetId="1">#REF!</definedName>
    <definedName name="項目">#REF!</definedName>
    <definedName name="項目①">科目リスト!$B$4:$B$10</definedName>
    <definedName name="項目１1" localSheetId="0">科目リスト!$L$5:$L$16</definedName>
    <definedName name="項目１1" localSheetId="3">科目リスト!$L$5:$L$16</definedName>
    <definedName name="項目１1" localSheetId="1">科目リスト!$L$5:$L$16</definedName>
    <definedName name="項目１５">科目リスト!$P$4:$P$7</definedName>
    <definedName name="項目１６">科目リスト!$Q$4:$Q$8</definedName>
    <definedName name="項目１７">科目リスト!$R$4:$R$7</definedName>
    <definedName name="項目１８">科目リスト!$S$4:$S$6</definedName>
    <definedName name="項目１９">科目リスト!$T$4:$T$7</definedName>
    <definedName name="項目②">科目リスト!$C$4:$C$16</definedName>
    <definedName name="項目２０">科目リスト!$U$4:$U$8</definedName>
    <definedName name="項目２１">科目リスト!$V$5:$V$9</definedName>
    <definedName name="項目２２">科目リスト!$W$5:$W$6</definedName>
    <definedName name="項目２３">科目リスト!$X$5:$X$22</definedName>
    <definedName name="項目２４">科目リスト!$Y$5:$Y$18</definedName>
    <definedName name="項目２５" localSheetId="0">科目リスト!$Z$5:$Z$6</definedName>
    <definedName name="項目２５" localSheetId="3">科目リスト!$Z$5:$Z$6</definedName>
    <definedName name="項目２５" localSheetId="1">科目リスト!$Z$5:$Z$6</definedName>
    <definedName name="項目２６">科目リスト!$AA$5:$AA$30</definedName>
    <definedName name="項目２７" localSheetId="0">科目リスト!$AB$5:$AB$9</definedName>
    <definedName name="項目２７" localSheetId="3">科目リスト!$AB$5:$AB$9</definedName>
    <definedName name="項目２７" localSheetId="1">科目リスト!$AB$5:$AB$9</definedName>
    <definedName name="項目２８">科目リスト!$AC$4:$AC$9</definedName>
    <definedName name="項目２９" localSheetId="0">科目リスト!$AD$4:$AD$5</definedName>
    <definedName name="項目２９" localSheetId="3">科目リスト!$AD$4:$AD$5</definedName>
    <definedName name="項目２９" localSheetId="1">科目リスト!$AD$4:$AD$5</definedName>
    <definedName name="項目③">科目リスト!$D$4:$D$35</definedName>
    <definedName name="項目３０">科目リスト!$AE$4:$AE$7</definedName>
    <definedName name="項目３１" localSheetId="0">科目リスト!$AF$4:$AF$5</definedName>
    <definedName name="項目３１" localSheetId="1">科目リスト!$AF$4:$AF$5</definedName>
    <definedName name="項目３１">科目リスト!$AF$4:$AF$5</definedName>
    <definedName name="項目３２">科目リスト!$AG$4:$AG$6</definedName>
    <definedName name="項目３３">科目リスト!$AH$4</definedName>
    <definedName name="項目④">科目リスト!$E$4:$E$11</definedName>
    <definedName name="項目⑤">科目リスト!$F$4:$F$7</definedName>
    <definedName name="項目⑥">科目リスト!$G$4:$G$11</definedName>
    <definedName name="項目⑦">科目リスト!$H$4:$H$6</definedName>
    <definedName name="項目⑧" localSheetId="0">科目リスト!$I$4:$I$6</definedName>
    <definedName name="項目⑧" localSheetId="3">科目リスト!$I$4:$I$6</definedName>
    <definedName name="項目⑧" localSheetId="1">科目リスト!$I$4:$I$6</definedName>
    <definedName name="項目⑨">科目リスト!$J$4:$J$68</definedName>
    <definedName name="項目⑩">科目リスト!$K$4:$K$7</definedName>
    <definedName name="項目⑪">科目リスト!$L$4:$L$10</definedName>
    <definedName name="項目⑫" localSheetId="0">科目リスト!$M$4:$M$13</definedName>
    <definedName name="項目⑫" localSheetId="3">科目リスト!$M$4:$M$13</definedName>
    <definedName name="項目⑫" localSheetId="1">科目リスト!$M$4:$M$13</definedName>
    <definedName name="項目⑬" localSheetId="0">科目リスト!$N$4:$N$12</definedName>
    <definedName name="項目⑬" localSheetId="3">科目リスト!$N$4:$N$12</definedName>
    <definedName name="項目⑬" localSheetId="1">科目リスト!$N$4:$N$12</definedName>
    <definedName name="項目⑭" localSheetId="0">科目リスト!$O$4:$O$19</definedName>
    <definedName name="項目⑭" localSheetId="3">科目リスト!$O$4:$O$19</definedName>
    <definedName name="項目⑭" localSheetId="1">科目リスト!$O$4:$O$19</definedName>
    <definedName name="事務要領の各名称" localSheetId="0">#REF!</definedName>
    <definedName name="事務要領の各名称" localSheetId="3">#REF!</definedName>
    <definedName name="事務要領の各名称" localSheetId="1">#REF!</definedName>
    <definedName name="事務要領の各名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7" l="1"/>
  <c r="D38" i="7"/>
  <c r="H3" i="7"/>
  <c r="F2" i="7"/>
  <c r="F3" i="7"/>
  <c r="C3" i="7"/>
  <c r="Q8" i="5"/>
  <c r="B2" i="7"/>
  <c r="I15" i="7"/>
  <c r="K15" i="7" s="1"/>
  <c r="A33" i="7" s="1"/>
  <c r="A37" i="7"/>
  <c r="A31" i="7" l="1"/>
  <c r="D5" i="5"/>
  <c r="M29" i="9" l="1"/>
  <c r="G29" i="9"/>
  <c r="Z3" i="9"/>
  <c r="Q29" i="9" l="1"/>
  <c r="A36" i="7" l="1"/>
  <c r="A35" i="7"/>
  <c r="A34" i="7"/>
  <c r="A32" i="7"/>
  <c r="A38" i="7" l="1"/>
</calcChain>
</file>

<file path=xl/sharedStrings.xml><?xml version="1.0" encoding="utf-8"?>
<sst xmlns="http://schemas.openxmlformats.org/spreadsheetml/2006/main" count="710" uniqueCount="630">
  <si>
    <t>住所</t>
    <rPh sb="0" eb="2">
      <t>ジュウショ</t>
    </rPh>
    <phoneticPr fontId="3"/>
  </si>
  <si>
    <t>リスト一覧</t>
    <rPh sb="3" eb="5">
      <t>イチラン</t>
    </rPh>
    <phoneticPr fontId="3"/>
  </si>
  <si>
    <t>項目①</t>
    <rPh sb="0" eb="2">
      <t>コウモク</t>
    </rPh>
    <phoneticPr fontId="3"/>
  </si>
  <si>
    <t>項目②</t>
    <rPh sb="0" eb="2">
      <t>コウモク</t>
    </rPh>
    <phoneticPr fontId="3"/>
  </si>
  <si>
    <t>項目③</t>
    <rPh sb="0" eb="2">
      <t>コウモク</t>
    </rPh>
    <phoneticPr fontId="3"/>
  </si>
  <si>
    <t>項目④</t>
    <rPh sb="0" eb="2">
      <t>コウモク</t>
    </rPh>
    <phoneticPr fontId="3"/>
  </si>
  <si>
    <t>項目⑤</t>
    <rPh sb="0" eb="2">
      <t>コウモク</t>
    </rPh>
    <phoneticPr fontId="3"/>
  </si>
  <si>
    <t>項目⑥</t>
    <rPh sb="0" eb="2">
      <t>コウモク</t>
    </rPh>
    <phoneticPr fontId="3"/>
  </si>
  <si>
    <t>項目⑦</t>
    <rPh sb="0" eb="2">
      <t>コウモク</t>
    </rPh>
    <phoneticPr fontId="3"/>
  </si>
  <si>
    <t>項目⑧</t>
    <rPh sb="0" eb="2">
      <t>コウモク</t>
    </rPh>
    <phoneticPr fontId="3"/>
  </si>
  <si>
    <t>項目⑨</t>
    <rPh sb="0" eb="2">
      <t>コウモク</t>
    </rPh>
    <phoneticPr fontId="3"/>
  </si>
  <si>
    <t>項目⑩</t>
    <rPh sb="0" eb="2">
      <t>コウモク</t>
    </rPh>
    <phoneticPr fontId="3"/>
  </si>
  <si>
    <t>項目１１</t>
    <rPh sb="0" eb="2">
      <t>コウモク</t>
    </rPh>
    <phoneticPr fontId="3"/>
  </si>
  <si>
    <t>項目⑫</t>
    <rPh sb="0" eb="2">
      <t>コウモク</t>
    </rPh>
    <phoneticPr fontId="3"/>
  </si>
  <si>
    <t>項目⑬</t>
    <rPh sb="0" eb="2">
      <t>コウモク</t>
    </rPh>
    <phoneticPr fontId="3"/>
  </si>
  <si>
    <t>項目⑭</t>
    <rPh sb="0" eb="2">
      <t>コウモク</t>
    </rPh>
    <phoneticPr fontId="3"/>
  </si>
  <si>
    <t>項目１５</t>
    <rPh sb="0" eb="2">
      <t>コウモク</t>
    </rPh>
    <phoneticPr fontId="3"/>
  </si>
  <si>
    <t>項目１６</t>
    <rPh sb="0" eb="2">
      <t>コウモク</t>
    </rPh>
    <phoneticPr fontId="3"/>
  </si>
  <si>
    <t>項目１７</t>
    <rPh sb="0" eb="2">
      <t>コウモク</t>
    </rPh>
    <phoneticPr fontId="3"/>
  </si>
  <si>
    <t>項目１８</t>
    <rPh sb="0" eb="2">
      <t>コウモク</t>
    </rPh>
    <phoneticPr fontId="3"/>
  </si>
  <si>
    <t>項目１９</t>
    <rPh sb="0" eb="2">
      <t>コウモク</t>
    </rPh>
    <phoneticPr fontId="3"/>
  </si>
  <si>
    <t>項目２０</t>
    <rPh sb="0" eb="2">
      <t>コウモク</t>
    </rPh>
    <phoneticPr fontId="3"/>
  </si>
  <si>
    <t>項目２１</t>
    <rPh sb="0" eb="2">
      <t>コウモク</t>
    </rPh>
    <phoneticPr fontId="3"/>
  </si>
  <si>
    <t>項目２２</t>
    <rPh sb="0" eb="2">
      <t>コウモク</t>
    </rPh>
    <phoneticPr fontId="3"/>
  </si>
  <si>
    <t>項目２３</t>
    <rPh sb="0" eb="2">
      <t>コウモク</t>
    </rPh>
    <phoneticPr fontId="3"/>
  </si>
  <si>
    <t>項目２４</t>
    <rPh sb="0" eb="2">
      <t>コウモク</t>
    </rPh>
    <phoneticPr fontId="3"/>
  </si>
  <si>
    <t>項目２５</t>
    <rPh sb="0" eb="2">
      <t>コウモク</t>
    </rPh>
    <phoneticPr fontId="3"/>
  </si>
  <si>
    <t>項目２６</t>
    <rPh sb="0" eb="2">
      <t>コウモク</t>
    </rPh>
    <phoneticPr fontId="3"/>
  </si>
  <si>
    <t>項目２７</t>
    <rPh sb="0" eb="2">
      <t>コウモク</t>
    </rPh>
    <phoneticPr fontId="3"/>
  </si>
  <si>
    <t>項目２９</t>
    <rPh sb="0" eb="2">
      <t>コウモク</t>
    </rPh>
    <phoneticPr fontId="3"/>
  </si>
  <si>
    <t>項目３０</t>
    <rPh sb="0" eb="2">
      <t>コウモク</t>
    </rPh>
    <phoneticPr fontId="3"/>
  </si>
  <si>
    <t>項目３１</t>
    <rPh sb="0" eb="2">
      <t>コウモク</t>
    </rPh>
    <phoneticPr fontId="3"/>
  </si>
  <si>
    <t>項目３２</t>
    <rPh sb="0" eb="2">
      <t>コウモク</t>
    </rPh>
    <phoneticPr fontId="3"/>
  </si>
  <si>
    <t>項目３３</t>
    <rPh sb="0" eb="2">
      <t>コウモク</t>
    </rPh>
    <phoneticPr fontId="3"/>
  </si>
  <si>
    <t>平成年</t>
    <rPh sb="0" eb="2">
      <t>ヘイセイ</t>
    </rPh>
    <rPh sb="2" eb="3">
      <t>ネン</t>
    </rPh>
    <phoneticPr fontId="3"/>
  </si>
  <si>
    <t>月</t>
    <rPh sb="0" eb="1">
      <t>ツキ</t>
    </rPh>
    <phoneticPr fontId="3"/>
  </si>
  <si>
    <t>日</t>
    <rPh sb="0" eb="1">
      <t>ヒ</t>
    </rPh>
    <phoneticPr fontId="3"/>
  </si>
  <si>
    <t>曜日</t>
    <rPh sb="0" eb="2">
      <t>ヨウビ</t>
    </rPh>
    <phoneticPr fontId="3"/>
  </si>
  <si>
    <t>受付方法</t>
    <rPh sb="0" eb="2">
      <t>ウケツケ</t>
    </rPh>
    <rPh sb="2" eb="4">
      <t>ホウホウ</t>
    </rPh>
    <phoneticPr fontId="3"/>
  </si>
  <si>
    <t>市名</t>
    <rPh sb="0" eb="1">
      <t>シ</t>
    </rPh>
    <rPh sb="1" eb="2">
      <t>メイ</t>
    </rPh>
    <phoneticPr fontId="3"/>
  </si>
  <si>
    <t>地区名</t>
    <rPh sb="0" eb="2">
      <t>チク</t>
    </rPh>
    <rPh sb="2" eb="3">
      <t>メイ</t>
    </rPh>
    <phoneticPr fontId="3"/>
  </si>
  <si>
    <t>性別</t>
    <rPh sb="0" eb="2">
      <t>セイベツ</t>
    </rPh>
    <phoneticPr fontId="3"/>
  </si>
  <si>
    <t>生年</t>
    <rPh sb="0" eb="2">
      <t>セイネン</t>
    </rPh>
    <phoneticPr fontId="3"/>
  </si>
  <si>
    <t>年号</t>
    <rPh sb="0" eb="2">
      <t>ネンゴウ</t>
    </rPh>
    <phoneticPr fontId="3"/>
  </si>
  <si>
    <t>認定情報</t>
    <rPh sb="0" eb="2">
      <t>ニンテイ</t>
    </rPh>
    <rPh sb="2" eb="4">
      <t>ジョウホウ</t>
    </rPh>
    <phoneticPr fontId="3"/>
  </si>
  <si>
    <t>家族</t>
    <rPh sb="0" eb="2">
      <t>カゾク</t>
    </rPh>
    <phoneticPr fontId="3"/>
  </si>
  <si>
    <t>視力</t>
    <rPh sb="0" eb="2">
      <t>シリョク</t>
    </rPh>
    <phoneticPr fontId="3"/>
  </si>
  <si>
    <t>聴力</t>
    <rPh sb="0" eb="2">
      <t>チョウリョク</t>
    </rPh>
    <phoneticPr fontId="3"/>
  </si>
  <si>
    <t>言語</t>
    <rPh sb="0" eb="2">
      <t>ゲンゴ</t>
    </rPh>
    <phoneticPr fontId="3"/>
  </si>
  <si>
    <t>麻痺・功宿・傷み</t>
    <rPh sb="0" eb="2">
      <t>マヒ</t>
    </rPh>
    <rPh sb="3" eb="4">
      <t>コウ</t>
    </rPh>
    <rPh sb="4" eb="5">
      <t>シュク</t>
    </rPh>
    <rPh sb="6" eb="7">
      <t>イタ</t>
    </rPh>
    <phoneticPr fontId="3"/>
  </si>
  <si>
    <t>自立・一部・全介</t>
    <rPh sb="0" eb="2">
      <t>ジリツ</t>
    </rPh>
    <rPh sb="3" eb="5">
      <t>イチブ</t>
    </rPh>
    <rPh sb="6" eb="7">
      <t>ゼン</t>
    </rPh>
    <rPh sb="7" eb="8">
      <t>スケ</t>
    </rPh>
    <phoneticPr fontId="3"/>
  </si>
  <si>
    <t>痴呆</t>
    <rPh sb="0" eb="2">
      <t>チホウ</t>
    </rPh>
    <phoneticPr fontId="3"/>
  </si>
  <si>
    <t>アセスメント理由</t>
    <rPh sb="6" eb="8">
      <t>リユウ</t>
    </rPh>
    <phoneticPr fontId="3"/>
  </si>
  <si>
    <t>同居か別居か</t>
    <rPh sb="0" eb="2">
      <t>ドウキョ</t>
    </rPh>
    <rPh sb="3" eb="5">
      <t>ベッキョ</t>
    </rPh>
    <phoneticPr fontId="3"/>
  </si>
  <si>
    <t>続柄</t>
    <rPh sb="0" eb="1">
      <t>ツヅ</t>
    </rPh>
    <rPh sb="1" eb="2">
      <t>ガラ</t>
    </rPh>
    <phoneticPr fontId="3"/>
  </si>
  <si>
    <t>課題分析標準項目</t>
    <rPh sb="0" eb="2">
      <t>カダイ</t>
    </rPh>
    <rPh sb="2" eb="4">
      <t>ブンセキ</t>
    </rPh>
    <rPh sb="4" eb="6">
      <t>ヒョウジュン</t>
    </rPh>
    <rPh sb="6" eb="8">
      <t>コウモク</t>
    </rPh>
    <phoneticPr fontId="3"/>
  </si>
  <si>
    <t>しろくろ</t>
    <phoneticPr fontId="3"/>
  </si>
  <si>
    <t>サービス</t>
    <phoneticPr fontId="3"/>
  </si>
  <si>
    <t>１～５</t>
    <phoneticPr fontId="3"/>
  </si>
  <si>
    <t>☆マーク</t>
    <phoneticPr fontId="3"/>
  </si>
  <si>
    <t>困難度</t>
    <rPh sb="0" eb="2">
      <t>コンナン</t>
    </rPh>
    <rPh sb="2" eb="3">
      <t>ド</t>
    </rPh>
    <phoneticPr fontId="3"/>
  </si>
  <si>
    <t>○印</t>
    <rPh sb="1" eb="2">
      <t>シルシ</t>
    </rPh>
    <phoneticPr fontId="3"/>
  </si>
  <si>
    <t>達成度</t>
    <rPh sb="0" eb="2">
      <t>タッセイ</t>
    </rPh>
    <rPh sb="2" eb="3">
      <t>ド</t>
    </rPh>
    <phoneticPr fontId="3"/>
  </si>
  <si>
    <t>包括</t>
    <rPh sb="0" eb="2">
      <t>ホウカツ</t>
    </rPh>
    <phoneticPr fontId="3"/>
  </si>
  <si>
    <t>電話</t>
    <rPh sb="0" eb="2">
      <t>デンワ</t>
    </rPh>
    <phoneticPr fontId="3"/>
  </si>
  <si>
    <t>山口</t>
    <rPh sb="0" eb="2">
      <t>ヤマグチ</t>
    </rPh>
    <phoneticPr fontId="3"/>
  </si>
  <si>
    <t>市</t>
    <rPh sb="0" eb="1">
      <t>シ</t>
    </rPh>
    <phoneticPr fontId="3"/>
  </si>
  <si>
    <t>男性</t>
    <rPh sb="0" eb="2">
      <t>ダンセイ</t>
    </rPh>
    <phoneticPr fontId="3"/>
  </si>
  <si>
    <t>明治</t>
    <rPh sb="0" eb="2">
      <t>メイジ</t>
    </rPh>
    <phoneticPr fontId="3"/>
  </si>
  <si>
    <t>要支援１</t>
    <rPh sb="0" eb="1">
      <t>ヨウ</t>
    </rPh>
    <rPh sb="1" eb="3">
      <t>シエン</t>
    </rPh>
    <phoneticPr fontId="3"/>
  </si>
  <si>
    <t>自立</t>
    <rPh sb="0" eb="2">
      <t>ジリツ</t>
    </rPh>
    <phoneticPr fontId="3"/>
  </si>
  <si>
    <t>◎</t>
    <phoneticPr fontId="3"/>
  </si>
  <si>
    <t>普通</t>
    <rPh sb="0" eb="2">
      <t>フツウ</t>
    </rPh>
    <phoneticPr fontId="3"/>
  </si>
  <si>
    <t>あり</t>
    <phoneticPr fontId="3"/>
  </si>
  <si>
    <t>なし</t>
    <phoneticPr fontId="3"/>
  </si>
  <si>
    <t>初回の計画作成のため</t>
    <rPh sb="0" eb="2">
      <t>ショカイ</t>
    </rPh>
    <rPh sb="3" eb="5">
      <t>ケイカク</t>
    </rPh>
    <rPh sb="5" eb="7">
      <t>サクセイ</t>
    </rPh>
    <phoneticPr fontId="3"/>
  </si>
  <si>
    <t>同居</t>
    <rPh sb="0" eb="2">
      <t>ドウキョ</t>
    </rPh>
    <phoneticPr fontId="3"/>
  </si>
  <si>
    <t>子</t>
    <rPh sb="0" eb="1">
      <t>コ</t>
    </rPh>
    <phoneticPr fontId="3"/>
  </si>
  <si>
    <t>健康状態</t>
    <rPh sb="0" eb="2">
      <t>ケンコウ</t>
    </rPh>
    <rPh sb="2" eb="4">
      <t>ジョウタイ</t>
    </rPh>
    <phoneticPr fontId="3"/>
  </si>
  <si>
    <t>□</t>
    <phoneticPr fontId="3"/>
  </si>
  <si>
    <t>訪問介護</t>
    <rPh sb="0" eb="2">
      <t>ホウモン</t>
    </rPh>
    <rPh sb="2" eb="4">
      <t>カイゴ</t>
    </rPh>
    <phoneticPr fontId="3"/>
  </si>
  <si>
    <t>☆</t>
    <phoneticPr fontId="3"/>
  </si>
  <si>
    <t>○</t>
    <phoneticPr fontId="3"/>
  </si>
  <si>
    <t>達成</t>
    <rPh sb="0" eb="2">
      <t>タッセイ</t>
    </rPh>
    <phoneticPr fontId="3"/>
  </si>
  <si>
    <t>（東）包括</t>
    <rPh sb="1" eb="2">
      <t>ヒガシ</t>
    </rPh>
    <rPh sb="3" eb="5">
      <t>ホウカツ</t>
    </rPh>
    <phoneticPr fontId="3"/>
  </si>
  <si>
    <t>火</t>
    <rPh sb="0" eb="1">
      <t>ヒ</t>
    </rPh>
    <phoneticPr fontId="3"/>
  </si>
  <si>
    <t>来所</t>
    <rPh sb="0" eb="1">
      <t>ライ</t>
    </rPh>
    <rPh sb="1" eb="2">
      <t>ショ</t>
    </rPh>
    <phoneticPr fontId="3"/>
  </si>
  <si>
    <t>防府</t>
    <rPh sb="0" eb="2">
      <t>ホウフ</t>
    </rPh>
    <phoneticPr fontId="3"/>
  </si>
  <si>
    <t>町</t>
    <rPh sb="0" eb="1">
      <t>マチ</t>
    </rPh>
    <phoneticPr fontId="3"/>
  </si>
  <si>
    <t>女性</t>
    <rPh sb="0" eb="2">
      <t>ジョセイ</t>
    </rPh>
    <phoneticPr fontId="3"/>
  </si>
  <si>
    <t>大正</t>
    <rPh sb="0" eb="2">
      <t>タイショウ</t>
    </rPh>
    <phoneticPr fontId="3"/>
  </si>
  <si>
    <t>要支援２</t>
    <rPh sb="0" eb="1">
      <t>ヨウ</t>
    </rPh>
    <rPh sb="1" eb="3">
      <t>シエン</t>
    </rPh>
    <phoneticPr fontId="3"/>
  </si>
  <si>
    <t>Ｊ１</t>
    <phoneticPr fontId="3"/>
  </si>
  <si>
    <t>Ⅰ</t>
    <phoneticPr fontId="3"/>
  </si>
  <si>
    <t>○</t>
    <phoneticPr fontId="3"/>
  </si>
  <si>
    <t>弱視</t>
    <rPh sb="0" eb="2">
      <t>ジャクシ</t>
    </rPh>
    <phoneticPr fontId="3"/>
  </si>
  <si>
    <t>やや難聴</t>
    <rPh sb="2" eb="4">
      <t>ナンチョウ</t>
    </rPh>
    <phoneticPr fontId="3"/>
  </si>
  <si>
    <t>やや不自由</t>
    <rPh sb="2" eb="5">
      <t>フジユウ</t>
    </rPh>
    <phoneticPr fontId="3"/>
  </si>
  <si>
    <t>なし</t>
    <phoneticPr fontId="3"/>
  </si>
  <si>
    <t>一部介助</t>
    <rPh sb="0" eb="2">
      <t>イチブ</t>
    </rPh>
    <rPh sb="2" eb="4">
      <t>カイジョ</t>
    </rPh>
    <phoneticPr fontId="3"/>
  </si>
  <si>
    <t>軽度</t>
    <rPh sb="0" eb="2">
      <t>ケイド</t>
    </rPh>
    <phoneticPr fontId="3"/>
  </si>
  <si>
    <t>退院、退所により在宅復帰に向けた計画作成のため</t>
    <rPh sb="0" eb="2">
      <t>タイイン</t>
    </rPh>
    <rPh sb="3" eb="5">
      <t>タイショ</t>
    </rPh>
    <rPh sb="8" eb="10">
      <t>ザイタク</t>
    </rPh>
    <rPh sb="10" eb="12">
      <t>フッキ</t>
    </rPh>
    <rPh sb="13" eb="14">
      <t>ム</t>
    </rPh>
    <rPh sb="16" eb="18">
      <t>ケイカク</t>
    </rPh>
    <rPh sb="18" eb="20">
      <t>サクセイ</t>
    </rPh>
    <phoneticPr fontId="3"/>
  </si>
  <si>
    <t>別居</t>
    <rPh sb="0" eb="2">
      <t>ベッキョ</t>
    </rPh>
    <phoneticPr fontId="3"/>
  </si>
  <si>
    <t>長男</t>
    <rPh sb="0" eb="2">
      <t>チョウナン</t>
    </rPh>
    <phoneticPr fontId="3"/>
  </si>
  <si>
    <t>ADL</t>
    <phoneticPr fontId="3"/>
  </si>
  <si>
    <t>■</t>
    <phoneticPr fontId="3"/>
  </si>
  <si>
    <t>訪問入浴</t>
    <rPh sb="0" eb="2">
      <t>ホウモン</t>
    </rPh>
    <rPh sb="2" eb="4">
      <t>ニュウヨク</t>
    </rPh>
    <phoneticPr fontId="3"/>
  </si>
  <si>
    <t>未達成</t>
    <rPh sb="0" eb="3">
      <t>ミタッセイ</t>
    </rPh>
    <phoneticPr fontId="3"/>
  </si>
  <si>
    <t>（西）包括</t>
    <rPh sb="1" eb="2">
      <t>ニシ</t>
    </rPh>
    <rPh sb="3" eb="5">
      <t>ホウカツ</t>
    </rPh>
    <phoneticPr fontId="3"/>
  </si>
  <si>
    <t>水</t>
    <rPh sb="0" eb="1">
      <t>スイ</t>
    </rPh>
    <phoneticPr fontId="3"/>
  </si>
  <si>
    <t>訪問</t>
    <rPh sb="0" eb="2">
      <t>ホウモン</t>
    </rPh>
    <phoneticPr fontId="3"/>
  </si>
  <si>
    <t>昭和</t>
    <rPh sb="0" eb="2">
      <t>ショウワ</t>
    </rPh>
    <phoneticPr fontId="3"/>
  </si>
  <si>
    <t>Ｊ２</t>
    <phoneticPr fontId="3"/>
  </si>
  <si>
    <t>Ⅱａ</t>
    <phoneticPr fontId="3"/>
  </si>
  <si>
    <t>●</t>
    <phoneticPr fontId="3"/>
  </si>
  <si>
    <t>全盲</t>
    <rPh sb="0" eb="2">
      <t>ゼンモウ</t>
    </rPh>
    <phoneticPr fontId="3"/>
  </si>
  <si>
    <t>難聴</t>
    <rPh sb="0" eb="2">
      <t>ナンチョウ</t>
    </rPh>
    <phoneticPr fontId="3"/>
  </si>
  <si>
    <t>不自由</t>
    <rPh sb="0" eb="3">
      <t>フジユウ</t>
    </rPh>
    <phoneticPr fontId="3"/>
  </si>
  <si>
    <t>全介助</t>
    <rPh sb="0" eb="1">
      <t>ゼン</t>
    </rPh>
    <rPh sb="1" eb="3">
      <t>カイジョ</t>
    </rPh>
    <phoneticPr fontId="3"/>
  </si>
  <si>
    <t>中度</t>
    <rPh sb="0" eb="2">
      <t>チュウド</t>
    </rPh>
    <phoneticPr fontId="3"/>
  </si>
  <si>
    <t>要介護認定更新のための見直しの計画作成のため</t>
    <rPh sb="0" eb="1">
      <t>ヨウ</t>
    </rPh>
    <rPh sb="1" eb="3">
      <t>カイゴ</t>
    </rPh>
    <rPh sb="3" eb="5">
      <t>ニンテイ</t>
    </rPh>
    <rPh sb="5" eb="7">
      <t>コウシン</t>
    </rPh>
    <rPh sb="11" eb="13">
      <t>ミナオ</t>
    </rPh>
    <rPh sb="15" eb="17">
      <t>ケイカク</t>
    </rPh>
    <rPh sb="17" eb="19">
      <t>サクセイ</t>
    </rPh>
    <phoneticPr fontId="3"/>
  </si>
  <si>
    <t>次男</t>
    <rPh sb="0" eb="2">
      <t>ジナン</t>
    </rPh>
    <phoneticPr fontId="3"/>
  </si>
  <si>
    <t>IADL</t>
    <phoneticPr fontId="3"/>
  </si>
  <si>
    <t>訪問看護</t>
    <rPh sb="0" eb="2">
      <t>ホウモン</t>
    </rPh>
    <rPh sb="2" eb="4">
      <t>カンゴ</t>
    </rPh>
    <phoneticPr fontId="3"/>
  </si>
  <si>
    <t>（南）包括</t>
    <rPh sb="1" eb="2">
      <t>ミナミ</t>
    </rPh>
    <rPh sb="3" eb="5">
      <t>ホウカツ</t>
    </rPh>
    <phoneticPr fontId="3"/>
  </si>
  <si>
    <t>木</t>
    <rPh sb="0" eb="1">
      <t>モク</t>
    </rPh>
    <phoneticPr fontId="3"/>
  </si>
  <si>
    <t>その他</t>
    <rPh sb="2" eb="3">
      <t>タ</t>
    </rPh>
    <phoneticPr fontId="3"/>
  </si>
  <si>
    <t>令和</t>
    <rPh sb="0" eb="1">
      <t>レイ</t>
    </rPh>
    <rPh sb="1" eb="2">
      <t>ワ</t>
    </rPh>
    <phoneticPr fontId="3"/>
  </si>
  <si>
    <t>Ａ１</t>
    <phoneticPr fontId="3"/>
  </si>
  <si>
    <t>Ⅱｂ</t>
    <phoneticPr fontId="3"/>
  </si>
  <si>
    <t>回</t>
    <phoneticPr fontId="3"/>
  </si>
  <si>
    <t>聞こえない</t>
    <rPh sb="0" eb="1">
      <t>キ</t>
    </rPh>
    <phoneticPr fontId="3"/>
  </si>
  <si>
    <t>重度</t>
    <rPh sb="0" eb="2">
      <t>ジュウド</t>
    </rPh>
    <phoneticPr fontId="3"/>
  </si>
  <si>
    <t>新たなサービス利用のための見直しの計画作成のため</t>
    <rPh sb="0" eb="1">
      <t>アラ</t>
    </rPh>
    <rPh sb="7" eb="9">
      <t>リヨウ</t>
    </rPh>
    <rPh sb="13" eb="15">
      <t>ミナオ</t>
    </rPh>
    <rPh sb="17" eb="19">
      <t>ケイカク</t>
    </rPh>
    <rPh sb="19" eb="21">
      <t>サクセイ</t>
    </rPh>
    <phoneticPr fontId="3"/>
  </si>
  <si>
    <t>三男</t>
    <rPh sb="0" eb="2">
      <t>サンナン</t>
    </rPh>
    <phoneticPr fontId="3"/>
  </si>
  <si>
    <t>認知</t>
    <rPh sb="0" eb="2">
      <t>ニンチ</t>
    </rPh>
    <phoneticPr fontId="3"/>
  </si>
  <si>
    <t>訪問リハビリ</t>
    <rPh sb="0" eb="2">
      <t>ホウモン</t>
    </rPh>
    <phoneticPr fontId="3"/>
  </si>
  <si>
    <t>（北）包括</t>
    <rPh sb="1" eb="2">
      <t>キタ</t>
    </rPh>
    <rPh sb="3" eb="5">
      <t>ホウカツ</t>
    </rPh>
    <phoneticPr fontId="3"/>
  </si>
  <si>
    <t>金</t>
    <rPh sb="0" eb="1">
      <t>キン</t>
    </rPh>
    <phoneticPr fontId="3"/>
  </si>
  <si>
    <t>Ａ２</t>
    <phoneticPr fontId="3"/>
  </si>
  <si>
    <t>Ⅲａ</t>
    <phoneticPr fontId="3"/>
  </si>
  <si>
    <t>□</t>
    <phoneticPr fontId="3"/>
  </si>
  <si>
    <t>他事業所より紹介があったため、継続計画作成するため</t>
    <rPh sb="0" eb="1">
      <t>ホカ</t>
    </rPh>
    <rPh sb="1" eb="3">
      <t>ジギョウ</t>
    </rPh>
    <rPh sb="3" eb="4">
      <t>ショ</t>
    </rPh>
    <rPh sb="6" eb="8">
      <t>ショウカイ</t>
    </rPh>
    <rPh sb="15" eb="17">
      <t>ケイゾク</t>
    </rPh>
    <rPh sb="17" eb="19">
      <t>ケイカク</t>
    </rPh>
    <rPh sb="19" eb="21">
      <t>サクセイ</t>
    </rPh>
    <phoneticPr fontId="3"/>
  </si>
  <si>
    <t>四男</t>
    <rPh sb="0" eb="2">
      <t>ヨンナン</t>
    </rPh>
    <phoneticPr fontId="3"/>
  </si>
  <si>
    <t>コミュニケーション能力</t>
    <rPh sb="9" eb="11">
      <t>ノウリョク</t>
    </rPh>
    <phoneticPr fontId="3"/>
  </si>
  <si>
    <t>居宅療養管理指導</t>
    <rPh sb="0" eb="2">
      <t>キョタク</t>
    </rPh>
    <rPh sb="2" eb="4">
      <t>リョウヨウ</t>
    </rPh>
    <rPh sb="4" eb="6">
      <t>カンリ</t>
    </rPh>
    <rPh sb="6" eb="8">
      <t>シドウ</t>
    </rPh>
    <phoneticPr fontId="3"/>
  </si>
  <si>
    <t>土</t>
    <rPh sb="0" eb="1">
      <t>ツチ</t>
    </rPh>
    <phoneticPr fontId="3"/>
  </si>
  <si>
    <t>Ｂ１</t>
    <phoneticPr fontId="3"/>
  </si>
  <si>
    <t>Ⅲｂ</t>
    <phoneticPr fontId="3"/>
  </si>
  <si>
    <t>■</t>
    <phoneticPr fontId="3"/>
  </si>
  <si>
    <t>長女</t>
    <rPh sb="0" eb="2">
      <t>チョウジョ</t>
    </rPh>
    <phoneticPr fontId="3"/>
  </si>
  <si>
    <t>社会との関わり</t>
    <rPh sb="0" eb="2">
      <t>シャカイ</t>
    </rPh>
    <rPh sb="4" eb="5">
      <t>カカ</t>
    </rPh>
    <phoneticPr fontId="3"/>
  </si>
  <si>
    <t>通所介護</t>
    <rPh sb="0" eb="1">
      <t>ツウ</t>
    </rPh>
    <rPh sb="1" eb="2">
      <t>ショ</t>
    </rPh>
    <rPh sb="2" eb="4">
      <t>カイゴ</t>
    </rPh>
    <phoneticPr fontId="3"/>
  </si>
  <si>
    <t>Ｂ２</t>
    <phoneticPr fontId="3"/>
  </si>
  <si>
    <t>Ⅳ</t>
    <phoneticPr fontId="3"/>
  </si>
  <si>
    <t>┣</t>
    <phoneticPr fontId="3"/>
  </si>
  <si>
    <t>次女</t>
    <rPh sb="0" eb="2">
      <t>ジジョ</t>
    </rPh>
    <phoneticPr fontId="3"/>
  </si>
  <si>
    <t>排尿・排便</t>
    <rPh sb="0" eb="2">
      <t>ハイニョウ</t>
    </rPh>
    <rPh sb="3" eb="5">
      <t>ハイベン</t>
    </rPh>
    <phoneticPr fontId="3"/>
  </si>
  <si>
    <t>通所リハビリ</t>
    <rPh sb="0" eb="1">
      <t>ツウ</t>
    </rPh>
    <rPh sb="1" eb="2">
      <t>ショ</t>
    </rPh>
    <phoneticPr fontId="3"/>
  </si>
  <si>
    <t>Ｃ１</t>
    <phoneticPr fontId="3"/>
  </si>
  <si>
    <t>Ｍ</t>
    <phoneticPr fontId="3"/>
  </si>
  <si>
    <t>┳</t>
    <phoneticPr fontId="3"/>
  </si>
  <si>
    <t>三女</t>
    <rPh sb="0" eb="2">
      <t>サンジョ</t>
    </rPh>
    <phoneticPr fontId="3"/>
  </si>
  <si>
    <t>褥瘡・皮膚の問題</t>
    <rPh sb="0" eb="2">
      <t>ジョクソウ</t>
    </rPh>
    <rPh sb="3" eb="5">
      <t>ヒフ</t>
    </rPh>
    <rPh sb="6" eb="8">
      <t>モンダイ</t>
    </rPh>
    <phoneticPr fontId="3"/>
  </si>
  <si>
    <t>短期入所生活介護</t>
    <rPh sb="0" eb="2">
      <t>タンキ</t>
    </rPh>
    <rPh sb="2" eb="4">
      <t>ニュウショ</t>
    </rPh>
    <rPh sb="4" eb="6">
      <t>セイカツ</t>
    </rPh>
    <rPh sb="6" eb="8">
      <t>カイゴ</t>
    </rPh>
    <phoneticPr fontId="3"/>
  </si>
  <si>
    <t>Ｃ２</t>
    <phoneticPr fontId="3"/>
  </si>
  <si>
    <t>┫</t>
    <phoneticPr fontId="3"/>
  </si>
  <si>
    <t>四女</t>
    <rPh sb="0" eb="2">
      <t>ヨンジョ</t>
    </rPh>
    <phoneticPr fontId="3"/>
  </si>
  <si>
    <t>口腔衛生</t>
    <rPh sb="0" eb="2">
      <t>コウクウ</t>
    </rPh>
    <rPh sb="2" eb="4">
      <t>エイセイ</t>
    </rPh>
    <phoneticPr fontId="3"/>
  </si>
  <si>
    <t>短期入所療養介護</t>
    <rPh sb="0" eb="2">
      <t>タンキ</t>
    </rPh>
    <rPh sb="2" eb="4">
      <t>ニュウショ</t>
    </rPh>
    <rPh sb="4" eb="6">
      <t>リョウヨウ</t>
    </rPh>
    <rPh sb="6" eb="8">
      <t>カイゴ</t>
    </rPh>
    <phoneticPr fontId="3"/>
  </si>
  <si>
    <t>┻</t>
    <phoneticPr fontId="3"/>
  </si>
  <si>
    <t>夫</t>
    <rPh sb="0" eb="1">
      <t>オット</t>
    </rPh>
    <phoneticPr fontId="3"/>
  </si>
  <si>
    <t>食事摂取</t>
    <rPh sb="0" eb="2">
      <t>ショクジ</t>
    </rPh>
    <rPh sb="2" eb="4">
      <t>セッシュ</t>
    </rPh>
    <phoneticPr fontId="3"/>
  </si>
  <si>
    <t>福祉用具貸与</t>
    <rPh sb="0" eb="2">
      <t>フクシ</t>
    </rPh>
    <rPh sb="2" eb="4">
      <t>ヨウグ</t>
    </rPh>
    <rPh sb="4" eb="6">
      <t>タイヨ</t>
    </rPh>
    <phoneticPr fontId="3"/>
  </si>
  <si>
    <t>╋</t>
    <phoneticPr fontId="3"/>
  </si>
  <si>
    <t>妻</t>
    <rPh sb="0" eb="1">
      <t>ツマ</t>
    </rPh>
    <phoneticPr fontId="3"/>
  </si>
  <si>
    <t>問題行動</t>
    <rPh sb="0" eb="2">
      <t>モンダイ</t>
    </rPh>
    <rPh sb="2" eb="4">
      <t>コウドウ</t>
    </rPh>
    <phoneticPr fontId="3"/>
  </si>
  <si>
    <t>福祉用具販売</t>
    <rPh sb="0" eb="2">
      <t>フクシ</t>
    </rPh>
    <rPh sb="2" eb="4">
      <t>ヨウグ</t>
    </rPh>
    <rPh sb="4" eb="6">
      <t>ハンバイ</t>
    </rPh>
    <phoneticPr fontId="3"/>
  </si>
  <si>
    <t>┃</t>
    <phoneticPr fontId="3"/>
  </si>
  <si>
    <t>甥</t>
    <rPh sb="0" eb="1">
      <t>オイ</t>
    </rPh>
    <phoneticPr fontId="3"/>
  </si>
  <si>
    <t>介護力</t>
    <rPh sb="0" eb="2">
      <t>カイゴ</t>
    </rPh>
    <rPh sb="2" eb="3">
      <t>リョク</t>
    </rPh>
    <phoneticPr fontId="3"/>
  </si>
  <si>
    <t>予防訪問介護</t>
    <rPh sb="0" eb="2">
      <t>ヨボウ</t>
    </rPh>
    <rPh sb="2" eb="4">
      <t>ホウモン</t>
    </rPh>
    <rPh sb="4" eb="6">
      <t>カイゴ</t>
    </rPh>
    <phoneticPr fontId="3"/>
  </si>
  <si>
    <t>━</t>
    <phoneticPr fontId="3"/>
  </si>
  <si>
    <t>姪</t>
    <rPh sb="0" eb="1">
      <t>メイ</t>
    </rPh>
    <phoneticPr fontId="3"/>
  </si>
  <si>
    <t>居住環境</t>
    <rPh sb="0" eb="2">
      <t>キョジュウ</t>
    </rPh>
    <rPh sb="2" eb="4">
      <t>カンキョウ</t>
    </rPh>
    <phoneticPr fontId="3"/>
  </si>
  <si>
    <t>予防訪問入浴</t>
    <rPh sb="0" eb="2">
      <t>ヨボウ</t>
    </rPh>
    <rPh sb="2" eb="4">
      <t>ホウモン</t>
    </rPh>
    <rPh sb="4" eb="6">
      <t>ニュウヨク</t>
    </rPh>
    <phoneticPr fontId="3"/>
  </si>
  <si>
    <t>┏</t>
    <phoneticPr fontId="3"/>
  </si>
  <si>
    <t>弟</t>
    <rPh sb="0" eb="1">
      <t>オトウト</t>
    </rPh>
    <phoneticPr fontId="3"/>
  </si>
  <si>
    <t>特別な状況</t>
    <rPh sb="0" eb="2">
      <t>トクベツ</t>
    </rPh>
    <rPh sb="3" eb="5">
      <t>ジョウキョウ</t>
    </rPh>
    <phoneticPr fontId="3"/>
  </si>
  <si>
    <t>予防訪問看護</t>
    <rPh sb="0" eb="2">
      <t>ヨボウ</t>
    </rPh>
    <rPh sb="2" eb="4">
      <t>ホウモン</t>
    </rPh>
    <rPh sb="4" eb="6">
      <t>カンゴ</t>
    </rPh>
    <phoneticPr fontId="3"/>
  </si>
  <si>
    <t>┓</t>
    <phoneticPr fontId="3"/>
  </si>
  <si>
    <t>兄</t>
    <rPh sb="0" eb="1">
      <t>アニ</t>
    </rPh>
    <phoneticPr fontId="3"/>
  </si>
  <si>
    <t>予防訪問リハビリ</t>
    <rPh sb="0" eb="2">
      <t>ヨボウ</t>
    </rPh>
    <rPh sb="2" eb="4">
      <t>ホウモン</t>
    </rPh>
    <phoneticPr fontId="3"/>
  </si>
  <si>
    <t>妹</t>
    <rPh sb="0" eb="1">
      <t>イモウト</t>
    </rPh>
    <phoneticPr fontId="3"/>
  </si>
  <si>
    <t>予防居宅管理療養指導</t>
    <rPh sb="0" eb="2">
      <t>ヨボウ</t>
    </rPh>
    <rPh sb="2" eb="4">
      <t>キョタク</t>
    </rPh>
    <rPh sb="4" eb="6">
      <t>カンリ</t>
    </rPh>
    <rPh sb="6" eb="8">
      <t>リョウヨウ</t>
    </rPh>
    <rPh sb="8" eb="10">
      <t>シドウ</t>
    </rPh>
    <phoneticPr fontId="3"/>
  </si>
  <si>
    <t>姉</t>
    <rPh sb="0" eb="1">
      <t>アネ</t>
    </rPh>
    <phoneticPr fontId="3"/>
  </si>
  <si>
    <t>予防通所介護</t>
    <rPh sb="0" eb="2">
      <t>ヨボウ</t>
    </rPh>
    <rPh sb="2" eb="3">
      <t>ツウ</t>
    </rPh>
    <rPh sb="3" eb="4">
      <t>ショ</t>
    </rPh>
    <rPh sb="4" eb="6">
      <t>カイゴ</t>
    </rPh>
    <phoneticPr fontId="3"/>
  </si>
  <si>
    <t>予防通所リハビリ</t>
    <rPh sb="0" eb="2">
      <t>ヨボウ</t>
    </rPh>
    <rPh sb="2" eb="3">
      <t>ツウ</t>
    </rPh>
    <rPh sb="3" eb="4">
      <t>ショ</t>
    </rPh>
    <phoneticPr fontId="3"/>
  </si>
  <si>
    <t>予防短期入所生活介護</t>
    <rPh sb="0" eb="2">
      <t>ヨボウ</t>
    </rPh>
    <rPh sb="2" eb="4">
      <t>タンキ</t>
    </rPh>
    <rPh sb="4" eb="6">
      <t>ニュウショ</t>
    </rPh>
    <rPh sb="6" eb="8">
      <t>セイカツ</t>
    </rPh>
    <rPh sb="8" eb="10">
      <t>カイゴ</t>
    </rPh>
    <phoneticPr fontId="3"/>
  </si>
  <si>
    <t>予防短期入所療養介護</t>
    <rPh sb="0" eb="2">
      <t>ヨボウ</t>
    </rPh>
    <rPh sb="2" eb="4">
      <t>タンキ</t>
    </rPh>
    <rPh sb="4" eb="6">
      <t>ニュウショ</t>
    </rPh>
    <rPh sb="6" eb="8">
      <t>リョウヨウ</t>
    </rPh>
    <rPh sb="8" eb="10">
      <t>カイゴ</t>
    </rPh>
    <phoneticPr fontId="3"/>
  </si>
  <si>
    <t>予防福祉用具貸与</t>
    <rPh sb="0" eb="2">
      <t>ヨボウ</t>
    </rPh>
    <rPh sb="2" eb="4">
      <t>フクシ</t>
    </rPh>
    <rPh sb="4" eb="6">
      <t>ヨウグ</t>
    </rPh>
    <rPh sb="6" eb="8">
      <t>タイヨ</t>
    </rPh>
    <phoneticPr fontId="3"/>
  </si>
  <si>
    <t>予防福祉用具販売</t>
    <rPh sb="0" eb="2">
      <t>ヨボウ</t>
    </rPh>
    <rPh sb="2" eb="4">
      <t>フクシ</t>
    </rPh>
    <rPh sb="4" eb="6">
      <t>ヨウグ</t>
    </rPh>
    <rPh sb="6" eb="8">
      <t>ハンバイ</t>
    </rPh>
    <phoneticPr fontId="3"/>
  </si>
  <si>
    <t>夜間対応型訪問介護</t>
    <rPh sb="0" eb="2">
      <t>ヤカン</t>
    </rPh>
    <rPh sb="2" eb="5">
      <t>タイオウガタ</t>
    </rPh>
    <rPh sb="5" eb="7">
      <t>ホウモン</t>
    </rPh>
    <rPh sb="7" eb="9">
      <t>カイゴ</t>
    </rPh>
    <phoneticPr fontId="3"/>
  </si>
  <si>
    <t>認知症型通所介護</t>
    <rPh sb="0" eb="2">
      <t>ニンチ</t>
    </rPh>
    <rPh sb="2" eb="3">
      <t>ショウ</t>
    </rPh>
    <rPh sb="3" eb="4">
      <t>ガタ</t>
    </rPh>
    <rPh sb="4" eb="5">
      <t>ツウ</t>
    </rPh>
    <rPh sb="5" eb="6">
      <t>ショ</t>
    </rPh>
    <rPh sb="6" eb="8">
      <t>カイゴ</t>
    </rPh>
    <phoneticPr fontId="3"/>
  </si>
  <si>
    <t>小規模多機能型居宅介護</t>
    <rPh sb="0" eb="3">
      <t>ショウキボ</t>
    </rPh>
    <rPh sb="3" eb="6">
      <t>タキノウ</t>
    </rPh>
    <rPh sb="6" eb="7">
      <t>ガタ</t>
    </rPh>
    <rPh sb="7" eb="9">
      <t>キョタク</t>
    </rPh>
    <rPh sb="9" eb="11">
      <t>カイゴ</t>
    </rPh>
    <phoneticPr fontId="3"/>
  </si>
  <si>
    <t>介護予防認知症対応型通所介護</t>
    <rPh sb="0" eb="2">
      <t>カイゴ</t>
    </rPh>
    <rPh sb="2" eb="4">
      <t>ヨボウ</t>
    </rPh>
    <rPh sb="4" eb="6">
      <t>ニンチ</t>
    </rPh>
    <rPh sb="6" eb="7">
      <t>ショウ</t>
    </rPh>
    <rPh sb="7" eb="10">
      <t>タイオウガタ</t>
    </rPh>
    <rPh sb="10" eb="11">
      <t>ツウ</t>
    </rPh>
    <rPh sb="11" eb="12">
      <t>ショ</t>
    </rPh>
    <rPh sb="12" eb="14">
      <t>カイゴ</t>
    </rPh>
    <phoneticPr fontId="3"/>
  </si>
  <si>
    <t>家族関係等の状況</t>
    <rPh sb="0" eb="2">
      <t>カゾク</t>
    </rPh>
    <rPh sb="2" eb="5">
      <t>カンケイトウ</t>
    </rPh>
    <rPh sb="6" eb="8">
      <t>ジョウキョウ</t>
    </rPh>
    <phoneticPr fontId="3"/>
  </si>
  <si>
    <t>住所連絡先</t>
  </si>
  <si>
    <t>続柄</t>
    <phoneticPr fontId="3"/>
  </si>
  <si>
    <t>氏名</t>
    <rPh sb="0" eb="2">
      <t>シメイ</t>
    </rPh>
    <phoneticPr fontId="3"/>
  </si>
  <si>
    <t>緊急連絡先</t>
    <rPh sb="0" eb="2">
      <t>キンキュウ</t>
    </rPh>
    <rPh sb="2" eb="5">
      <t>レンラクサキ</t>
    </rPh>
    <phoneticPr fontId="3"/>
  </si>
  <si>
    <t>続柄</t>
  </si>
  <si>
    <t>住　所　　　　
連絡先</t>
    <phoneticPr fontId="3"/>
  </si>
  <si>
    <t>家族構成</t>
    <rPh sb="0" eb="2">
      <t>カゾク</t>
    </rPh>
    <rPh sb="2" eb="4">
      <t>コウセイ</t>
    </rPh>
    <phoneticPr fontId="3"/>
  </si>
  <si>
    <t>来所者     　      (相談者)</t>
    <rPh sb="16" eb="18">
      <t>ソウダン</t>
    </rPh>
    <phoneticPr fontId="3"/>
  </si>
  <si>
    <t>経済状況</t>
  </si>
  <si>
    <t>住宅改修の有・無</t>
    <rPh sb="0" eb="2">
      <t>ジュウタク</t>
    </rPh>
    <rPh sb="2" eb="4">
      <t>カイシュウ</t>
    </rPh>
    <rPh sb="5" eb="6">
      <t>ア</t>
    </rPh>
    <rPh sb="7" eb="8">
      <t>ナシ</t>
    </rPh>
    <phoneticPr fontId="3"/>
  </si>
  <si>
    <t>階</t>
    <rPh sb="0" eb="1">
      <t>カイ</t>
    </rPh>
    <phoneticPr fontId="3"/>
  </si>
  <si>
    <t>自室の有・無</t>
    <rPh sb="0" eb="2">
      <t>ジシツ</t>
    </rPh>
    <rPh sb="3" eb="4">
      <t>ユウ</t>
    </rPh>
    <rPh sb="5" eb="6">
      <t>ム</t>
    </rPh>
    <phoneticPr fontId="3"/>
  </si>
  <si>
    <t xml:space="preserve">  自宅・借家・一戸建て・集合住宅・</t>
    <rPh sb="5" eb="7">
      <t>シャクヤ</t>
    </rPh>
    <phoneticPr fontId="3"/>
  </si>
  <si>
    <t>本人の住居環境</t>
  </si>
  <si>
    <t>障害等認定</t>
  </si>
  <si>
    <t>）</t>
    <phoneticPr fontId="3"/>
  </si>
  <si>
    <t>（前回の介護度</t>
    <rPh sb="1" eb="3">
      <t>ゼンカイ</t>
    </rPh>
    <rPh sb="4" eb="6">
      <t>カイゴ</t>
    </rPh>
    <rPh sb="6" eb="7">
      <t>ド</t>
    </rPh>
    <phoneticPr fontId="3"/>
  </si>
  <si>
    <t>～</t>
    <phoneticPr fontId="3"/>
  </si>
  <si>
    <t xml:space="preserve">  有効期限：</t>
    <phoneticPr fontId="3"/>
  </si>
  <si>
    <t>認定年月日</t>
    <rPh sb="0" eb="2">
      <t>ニンテイ</t>
    </rPh>
    <rPh sb="2" eb="5">
      <t>ネンガッピ</t>
    </rPh>
    <phoneticPr fontId="3"/>
  </si>
  <si>
    <t>認定情報</t>
  </si>
  <si>
    <t xml:space="preserve">  認知症高齢者の日常生活自立度</t>
    <phoneticPr fontId="3"/>
  </si>
  <si>
    <t xml:space="preserve">  障害高齢者の日常生活自立度</t>
    <phoneticPr fontId="3"/>
  </si>
  <si>
    <t>Fax</t>
    <phoneticPr fontId="3"/>
  </si>
  <si>
    <t>Tel</t>
    <phoneticPr fontId="3"/>
  </si>
  <si>
    <t>住所</t>
  </si>
  <si>
    <t>本人氏名</t>
  </si>
  <si>
    <t>歳</t>
    <rPh sb="0" eb="1">
      <t>サイ</t>
    </rPh>
    <phoneticPr fontId="3"/>
  </si>
  <si>
    <t>ﾌﾘｶﾞﾅ</t>
    <phoneticPr fontId="3"/>
  </si>
  <si>
    <t>本人の現況</t>
  </si>
  <si>
    <t>再来</t>
    <phoneticPr fontId="3"/>
  </si>
  <si>
    <t>初回</t>
    <phoneticPr fontId="3"/>
  </si>
  <si>
    <t>来所・電話</t>
    <phoneticPr fontId="3"/>
  </si>
  <si>
    <t>相談日</t>
  </si>
  <si>
    <t>《基本情報》</t>
    <phoneticPr fontId="3"/>
  </si>
  <si>
    <t>作成担当者：</t>
    <rPh sb="0" eb="2">
      <t>サクセイ</t>
    </rPh>
    <rPh sb="2" eb="4">
      <t>タントウ</t>
    </rPh>
    <rPh sb="4" eb="5">
      <t>シャ</t>
    </rPh>
    <phoneticPr fontId="3"/>
  </si>
  <si>
    <t>作成年月日：</t>
    <rPh sb="0" eb="2">
      <t>サクセイ</t>
    </rPh>
    <rPh sb="2" eb="5">
      <t>ネンガッピ</t>
    </rPh>
    <phoneticPr fontId="3"/>
  </si>
  <si>
    <t>利用者基本情報</t>
    <rPh sb="0" eb="3">
      <t>リヨウシャ</t>
    </rPh>
    <rPh sb="3" eb="5">
      <t>キホン</t>
    </rPh>
    <rPh sb="5" eb="7">
      <t>ジョウホウ</t>
    </rPh>
    <phoneticPr fontId="3"/>
  </si>
  <si>
    <t>《介護予防に関する事項》</t>
    <phoneticPr fontId="3"/>
  </si>
  <si>
    <t>今までの生活</t>
  </si>
  <si>
    <t>現在の生活状況                                                                  (どんな暮らしを送っているか)</t>
    <phoneticPr fontId="3"/>
  </si>
  <si>
    <t>1日の生活・すごし方</t>
    <phoneticPr fontId="3"/>
  </si>
  <si>
    <t>趣味・楽しみ・特技</t>
    <phoneticPr fontId="3"/>
  </si>
  <si>
    <t>時間</t>
  </si>
  <si>
    <t>本人</t>
  </si>
  <si>
    <t>介護者・家族</t>
  </si>
  <si>
    <t>友人・地域との関係</t>
    <rPh sb="0" eb="2">
      <t>ユウジン</t>
    </rPh>
    <rPh sb="3" eb="5">
      <t>チイキ</t>
    </rPh>
    <rPh sb="7" eb="9">
      <t>カンケイ</t>
    </rPh>
    <phoneticPr fontId="3"/>
  </si>
  <si>
    <t>《現病歴・既往症と経過》   新しいものから書く・現在の状況に関連するものは必ず書く</t>
    <rPh sb="2" eb="4">
      <t>ビョウレキ</t>
    </rPh>
    <rPh sb="5" eb="8">
      <t>キオウショウ</t>
    </rPh>
    <rPh sb="9" eb="11">
      <t>ケイカ</t>
    </rPh>
    <rPh sb="15" eb="16">
      <t>アタラ</t>
    </rPh>
    <rPh sb="22" eb="23">
      <t>カ</t>
    </rPh>
    <rPh sb="25" eb="27">
      <t>ゲンザイ</t>
    </rPh>
    <rPh sb="28" eb="30">
      <t>ジョウキョウ</t>
    </rPh>
    <rPh sb="31" eb="33">
      <t>カンレン</t>
    </rPh>
    <rPh sb="38" eb="39">
      <t>カナラ</t>
    </rPh>
    <rPh sb="40" eb="41">
      <t>カ</t>
    </rPh>
    <phoneticPr fontId="3"/>
  </si>
  <si>
    <t>年  月  日</t>
    <phoneticPr fontId="3"/>
  </si>
  <si>
    <t>病名</t>
  </si>
  <si>
    <t>経過</t>
  </si>
  <si>
    <t>治療中の揚合         は内容</t>
    <phoneticPr fontId="3"/>
  </si>
  <si>
    <t>治療中　　　経過観察中　　その他</t>
    <phoneticPr fontId="3"/>
  </si>
  <si>
    <t>《現在利用しているサービス》</t>
    <phoneticPr fontId="3"/>
  </si>
  <si>
    <t>公的サービス</t>
    <phoneticPr fontId="3"/>
  </si>
  <si>
    <t>非公的サービス</t>
    <rPh sb="0" eb="1">
      <t>ヒ</t>
    </rPh>
    <phoneticPr fontId="3"/>
  </si>
  <si>
    <t>氏名</t>
  </si>
  <si>
    <t>住 所</t>
    <phoneticPr fontId="3"/>
  </si>
  <si>
    <t>生年月日</t>
    <rPh sb="0" eb="2">
      <t>セイネン</t>
    </rPh>
    <rPh sb="2" eb="4">
      <t>ガッピ</t>
    </rPh>
    <phoneticPr fontId="12"/>
  </si>
  <si>
    <t>連絡先</t>
    <rPh sb="0" eb="2">
      <t>レンラク</t>
    </rPh>
    <rPh sb="2" eb="3">
      <t>サキ</t>
    </rPh>
    <phoneticPr fontId="12"/>
  </si>
  <si>
    <t>バスや電車で1人で外出していますか</t>
  </si>
  <si>
    <t>0.はい</t>
  </si>
  <si>
    <t>1.いいえ</t>
  </si>
  <si>
    <t>日用品の買物をしていますか</t>
  </si>
  <si>
    <t>預貯金の出し入れをしていますか</t>
  </si>
  <si>
    <t>友人の家を訪ねていますか</t>
  </si>
  <si>
    <t>家族や友人の相談にのっていますか</t>
  </si>
  <si>
    <t>階段を手すりや壁をつたわらずに昇っていますか</t>
  </si>
  <si>
    <t>椅子に座った状態から何もつかまらずに立ち上がっていますか</t>
  </si>
  <si>
    <t>15分位続けて歩いていますか</t>
  </si>
  <si>
    <t>この1年間に転んだことがありますか</t>
  </si>
  <si>
    <t>1.はい</t>
  </si>
  <si>
    <t>0.いいえ</t>
  </si>
  <si>
    <t>転倒に対する不安は大きいですか</t>
  </si>
  <si>
    <t>6ヵ月間で2～3kg以上の体重減少がありましたか</t>
  </si>
  <si>
    <t>身長</t>
    <rPh sb="0" eb="2">
      <t>シンチョウ</t>
    </rPh>
    <phoneticPr fontId="3"/>
  </si>
  <si>
    <t>ｃｍ</t>
    <phoneticPr fontId="3"/>
  </si>
  <si>
    <t>㎏</t>
    <phoneticPr fontId="3"/>
  </si>
  <si>
    <t>半年前に比べて固いものが食べにくくなりました</t>
  </si>
  <si>
    <t>お茶や汁物等でむせることがありますか</t>
  </si>
  <si>
    <t>口の渇きが気になりますか</t>
  </si>
  <si>
    <t>週に1回以上は外出していますか</t>
  </si>
  <si>
    <t>昨年と比べて外出の回数が減っていますか</t>
  </si>
  <si>
    <t>周りの人から「いつも同じ事を聞く」などの物忘れがあると言われますか</t>
  </si>
  <si>
    <t>自分で電話番号を調べて、電話をかけることをしていますか</t>
  </si>
  <si>
    <t>今日が何月何日かわからない時がありますか</t>
  </si>
  <si>
    <t>(ここ2週間)毎日の生活に充実感がない</t>
  </si>
  <si>
    <t>(ここ2週間)これまで楽しんでやれていたことが楽しめなくなった</t>
    <phoneticPr fontId="3"/>
  </si>
  <si>
    <t>(ここ2週間)以前は楽にできていたことが今ではおっくうに感じられる</t>
  </si>
  <si>
    <t>(ここ2週間)自分が役に立つ人間だと思えない</t>
    <phoneticPr fontId="3"/>
  </si>
  <si>
    <t>(ここ2週間)わけもなく疲れたような感じがする</t>
    <phoneticPr fontId="3"/>
  </si>
  <si>
    <t>面接者</t>
    <rPh sb="0" eb="2">
      <t>メンセツ</t>
    </rPh>
    <rPh sb="2" eb="3">
      <t>シャ</t>
    </rPh>
    <phoneticPr fontId="12"/>
  </si>
  <si>
    <t>医療機関・医師名 
 (主治医・意見作成者に☆)</t>
    <phoneticPr fontId="3"/>
  </si>
  <si>
    <t>　　　　　　　　　　年　　　月　　　日　  氏名　　　　　　　　　　　　　　　　　　　　　　　　　     　　　　　　印</t>
    <phoneticPr fontId="3"/>
  </si>
  <si>
    <t>日常生活
自立度</t>
    <phoneticPr fontId="3"/>
  </si>
  <si>
    <t>事業対象者</t>
    <rPh sb="0" eb="2">
      <t>ジギョウ</t>
    </rPh>
    <rPh sb="2" eb="5">
      <t>タイショウシャ</t>
    </rPh>
    <phoneticPr fontId="3"/>
  </si>
  <si>
    <t>項目３４</t>
    <rPh sb="0" eb="2">
      <t>コウモク</t>
    </rPh>
    <phoneticPr fontId="1"/>
  </si>
  <si>
    <t>曜日</t>
    <rPh sb="0" eb="2">
      <t>ヨウビ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</si>
  <si>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</si>
  <si>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</si>
  <si>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</si>
  <si>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</si>
  <si>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</si>
  <si>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項目３５</t>
    <rPh sb="0" eb="2">
      <t>コウモク</t>
    </rPh>
    <phoneticPr fontId="1"/>
  </si>
  <si>
    <t>自立度１</t>
    <rPh sb="0" eb="2">
      <t>ジリツ</t>
    </rPh>
    <rPh sb="2" eb="3">
      <t>ド</t>
    </rPh>
    <phoneticPr fontId="1"/>
  </si>
  <si>
    <t>自立</t>
    <rPh sb="0" eb="2">
      <t>ジリツ</t>
    </rPh>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</si>
  <si>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</si>
  <si>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</si>
  <si>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</si>
  <si>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項目３６</t>
    <rPh sb="0" eb="2">
      <t>コウモク</t>
    </rPh>
    <phoneticPr fontId="1"/>
  </si>
  <si>
    <t>栄養</t>
    <rPh sb="0" eb="2">
      <t>エイヨウ</t>
    </rPh>
    <phoneticPr fontId="1"/>
  </si>
  <si>
    <t>問題なし</t>
    <rPh sb="0" eb="2">
      <t>モンダイ</t>
    </rPh>
    <phoneticPr fontId="1"/>
  </si>
  <si>
    <t>偏り</t>
    <rPh sb="0" eb="1">
      <t>カタヨ</t>
    </rPh>
    <phoneticPr fontId="1"/>
  </si>
  <si>
    <t>食事量低下</t>
    <rPh sb="0" eb="2">
      <t>ショクジ</t>
    </rPh>
    <rPh sb="2" eb="3">
      <t>リョウ</t>
    </rPh>
    <rPh sb="3" eb="5">
      <t>テイカ</t>
    </rPh>
    <phoneticPr fontId="1"/>
  </si>
  <si>
    <t>水分不足</t>
    <rPh sb="0" eb="2">
      <t>スイブン</t>
    </rPh>
    <rPh sb="2" eb="4">
      <t>ブソク</t>
    </rPh>
    <phoneticPr fontId="1"/>
  </si>
  <si>
    <t>項目３７</t>
    <rPh sb="0" eb="2">
      <t>コウモク</t>
    </rPh>
    <phoneticPr fontId="1"/>
  </si>
  <si>
    <t>口腔</t>
    <rPh sb="0" eb="2">
      <t>コウクウ</t>
    </rPh>
    <phoneticPr fontId="1"/>
  </si>
  <si>
    <t>痛み</t>
    <rPh sb="0" eb="1">
      <t>イタ</t>
    </rPh>
    <phoneticPr fontId="1"/>
  </si>
  <si>
    <t>渇き</t>
    <rPh sb="0" eb="1">
      <t>カワ</t>
    </rPh>
    <phoneticPr fontId="1"/>
  </si>
  <si>
    <t>嚥下</t>
    <rPh sb="0" eb="2">
      <t>エンゲ</t>
    </rPh>
    <phoneticPr fontId="1"/>
  </si>
  <si>
    <t>有無</t>
    <rPh sb="0" eb="2">
      <t>ウム</t>
    </rPh>
    <phoneticPr fontId="1"/>
  </si>
  <si>
    <t>有</t>
    <rPh sb="0" eb="1">
      <t>アリ</t>
    </rPh>
    <phoneticPr fontId="1"/>
  </si>
  <si>
    <t>無</t>
    <rPh sb="0" eb="1">
      <t>ナシ</t>
    </rPh>
    <phoneticPr fontId="1"/>
  </si>
  <si>
    <t>項目３８</t>
    <rPh sb="0" eb="2">
      <t>コウモク</t>
    </rPh>
    <phoneticPr fontId="1"/>
  </si>
  <si>
    <t>生活行為</t>
    <rPh sb="0" eb="2">
      <t>セイカツ</t>
    </rPh>
    <rPh sb="2" eb="4">
      <t>コウイ</t>
    </rPh>
    <phoneticPr fontId="1"/>
  </si>
  <si>
    <t>孫・子供の世話</t>
    <phoneticPr fontId="1"/>
  </si>
  <si>
    <t>.動物の世話</t>
    <phoneticPr fontId="1"/>
  </si>
  <si>
    <t>友達とおしゃべり・遊ぶ</t>
    <phoneticPr fontId="1"/>
  </si>
  <si>
    <t>家族・親戚との団らん</t>
    <phoneticPr fontId="1"/>
  </si>
  <si>
    <t>デート・異性との交流</t>
    <phoneticPr fontId="1"/>
  </si>
  <si>
    <t>居酒屋に行く</t>
    <phoneticPr fontId="1"/>
  </si>
  <si>
    <t>ボランティア</t>
    <phoneticPr fontId="1"/>
  </si>
  <si>
    <t>地域活動(町内会・老人クラブ)</t>
    <phoneticPr fontId="1"/>
  </si>
  <si>
    <t>お参り・宗教活動</t>
    <phoneticPr fontId="1"/>
  </si>
  <si>
    <t>生涯学習・歴史</t>
    <phoneticPr fontId="1"/>
  </si>
  <si>
    <t>読書</t>
    <phoneticPr fontId="1"/>
  </si>
  <si>
    <t>俳句</t>
    <phoneticPr fontId="1"/>
  </si>
  <si>
    <t>書道・習字</t>
    <phoneticPr fontId="1"/>
  </si>
  <si>
    <t>絵を描く・絵手紙</t>
    <phoneticPr fontId="1"/>
  </si>
  <si>
    <t>パソコン</t>
    <phoneticPr fontId="1"/>
  </si>
  <si>
    <t>写真</t>
    <phoneticPr fontId="1"/>
  </si>
  <si>
    <t>映画・観劇・演奏会</t>
    <phoneticPr fontId="1"/>
  </si>
  <si>
    <t>お茶・お花</t>
    <phoneticPr fontId="1"/>
  </si>
  <si>
    <t>歌を歌う・カラオケ</t>
    <phoneticPr fontId="1"/>
  </si>
  <si>
    <t>音楽を聴く・楽器演奏</t>
    <phoneticPr fontId="1"/>
  </si>
  <si>
    <t>将棋・囲碁・麻雀・ゲーム等</t>
    <phoneticPr fontId="1"/>
  </si>
  <si>
    <t>体操・運動</t>
    <phoneticPr fontId="1"/>
  </si>
  <si>
    <t>散歩</t>
    <phoneticPr fontId="1"/>
  </si>
  <si>
    <t>ゴルフ・グラウンドゴルフ</t>
    <phoneticPr fontId="1"/>
  </si>
  <si>
    <t>ダンス・踊り</t>
    <phoneticPr fontId="1"/>
  </si>
  <si>
    <t>野球・相撲等観戦</t>
    <phoneticPr fontId="1"/>
  </si>
  <si>
    <t>競馬・競輪・競艇・パチンコ</t>
  </si>
  <si>
    <t>編み物</t>
    <phoneticPr fontId="1"/>
  </si>
  <si>
    <t>針仕事</t>
    <phoneticPr fontId="1"/>
  </si>
  <si>
    <t>畑仕事</t>
    <phoneticPr fontId="1"/>
  </si>
  <si>
    <t>賃金を伴う仕事</t>
  </si>
  <si>
    <t>旅行・温泉</t>
  </si>
  <si>
    <t>番号</t>
    <rPh sb="0" eb="2">
      <t>バンゴウ</t>
    </rPh>
    <phoneticPr fontId="1"/>
  </si>
  <si>
    <t>その他</t>
    <rPh sb="2" eb="3">
      <t>タ</t>
    </rPh>
    <phoneticPr fontId="1"/>
  </si>
  <si>
    <t>項目39</t>
    <rPh sb="0" eb="2">
      <t>コウモク</t>
    </rPh>
    <phoneticPr fontId="1"/>
  </si>
  <si>
    <t>項目40</t>
    <rPh sb="0" eb="2">
      <t>コウモク</t>
    </rPh>
    <phoneticPr fontId="1"/>
  </si>
  <si>
    <t>項目４１</t>
    <rPh sb="0" eb="2">
      <t>コウモク</t>
    </rPh>
    <phoneticPr fontId="1"/>
  </si>
  <si>
    <t>している</t>
    <phoneticPr fontId="1"/>
  </si>
  <si>
    <t>１年以内にしていた</t>
    <rPh sb="1" eb="2">
      <t>ネン</t>
    </rPh>
    <rPh sb="2" eb="4">
      <t>イナイ</t>
    </rPh>
    <phoneticPr fontId="1"/>
  </si>
  <si>
    <t>今している</t>
    <rPh sb="0" eb="1">
      <t>イマ</t>
    </rPh>
    <phoneticPr fontId="1"/>
  </si>
  <si>
    <t>またしてみたい</t>
    <phoneticPr fontId="1"/>
  </si>
  <si>
    <t>今はしていない</t>
    <rPh sb="0" eb="1">
      <t>イマ</t>
    </rPh>
    <phoneticPr fontId="1"/>
  </si>
  <si>
    <t>項目４２</t>
    <rPh sb="0" eb="2">
      <t>コウモク</t>
    </rPh>
    <phoneticPr fontId="1"/>
  </si>
  <si>
    <t>住宅</t>
    <rPh sb="0" eb="2">
      <t>ジュウタク</t>
    </rPh>
    <phoneticPr fontId="1"/>
  </si>
  <si>
    <t>戸建</t>
    <rPh sb="0" eb="2">
      <t>コダテ</t>
    </rPh>
    <phoneticPr fontId="1"/>
  </si>
  <si>
    <t>集合住宅</t>
    <rPh sb="0" eb="2">
      <t>シュウゴウ</t>
    </rPh>
    <rPh sb="2" eb="4">
      <t>ジュウタク</t>
    </rPh>
    <phoneticPr fontId="1"/>
  </si>
  <si>
    <t>アセスメント票（栄養士用）</t>
    <rPh sb="6" eb="7">
      <t>ヒョウ</t>
    </rPh>
    <rPh sb="8" eb="11">
      <t>エイヨウシ</t>
    </rPh>
    <rPh sb="11" eb="12">
      <t>ヨウ</t>
    </rPh>
    <phoneticPr fontId="3"/>
  </si>
  <si>
    <t>実施日</t>
    <rPh sb="0" eb="3">
      <t>ジッシビ</t>
    </rPh>
    <phoneticPr fontId="3"/>
  </si>
  <si>
    <t>担当ｹｱﾏﾈ</t>
    <rPh sb="0" eb="2">
      <t>タントウ</t>
    </rPh>
    <phoneticPr fontId="3"/>
  </si>
  <si>
    <t>北地域包括支援センター</t>
    <rPh sb="0" eb="1">
      <t>キタ</t>
    </rPh>
    <rPh sb="1" eb="3">
      <t>チイキ</t>
    </rPh>
    <rPh sb="3" eb="5">
      <t>ホウカツ</t>
    </rPh>
    <rPh sb="5" eb="7">
      <t>シエン</t>
    </rPh>
    <phoneticPr fontId="3"/>
  </si>
  <si>
    <t>あいおい苑</t>
    <rPh sb="4" eb="5">
      <t>エン</t>
    </rPh>
    <phoneticPr fontId="3"/>
  </si>
  <si>
    <t>総合医療センター</t>
    <rPh sb="0" eb="2">
      <t>ソウゴウ</t>
    </rPh>
    <rPh sb="2" eb="4">
      <t>イリョウ</t>
    </rPh>
    <phoneticPr fontId="3"/>
  </si>
  <si>
    <t>ふりがな</t>
  </si>
  <si>
    <t>男 ・ 女</t>
    <rPh sb="0" eb="1">
      <t>オトコ</t>
    </rPh>
    <rPh sb="4" eb="5">
      <t>オンナ</t>
    </rPh>
    <phoneticPr fontId="3"/>
  </si>
  <si>
    <t>生年月日</t>
    <rPh sb="0" eb="2">
      <t>セイネン</t>
    </rPh>
    <rPh sb="2" eb="4">
      <t>ガッピ</t>
    </rPh>
    <phoneticPr fontId="3"/>
  </si>
  <si>
    <t>一葉</t>
    <rPh sb="0" eb="2">
      <t>イチヨウ</t>
    </rPh>
    <phoneticPr fontId="3"/>
  </si>
  <si>
    <t>三田尻病院</t>
    <rPh sb="0" eb="1">
      <t>サン</t>
    </rPh>
    <rPh sb="1" eb="2">
      <t>タ</t>
    </rPh>
    <rPh sb="2" eb="3">
      <t>ジリ</t>
    </rPh>
    <rPh sb="3" eb="5">
      <t>ビョウイン</t>
    </rPh>
    <phoneticPr fontId="3"/>
  </si>
  <si>
    <t>本人氏名</t>
    <rPh sb="0" eb="2">
      <t>ホンニン</t>
    </rPh>
    <rPh sb="2" eb="4">
      <t>シメイ</t>
    </rPh>
    <phoneticPr fontId="3"/>
  </si>
  <si>
    <t>世帯構成</t>
  </si>
  <si>
    <t>ナーシングホーム緑町</t>
    <rPh sb="8" eb="10">
      <t>ミドリマチ</t>
    </rPh>
    <phoneticPr fontId="3"/>
  </si>
  <si>
    <t>防府胃腸病院</t>
    <rPh sb="0" eb="2">
      <t>ホウフ</t>
    </rPh>
    <rPh sb="2" eb="4">
      <t>イチョウ</t>
    </rPh>
    <rPh sb="4" eb="6">
      <t>ビョウイン</t>
    </rPh>
    <phoneticPr fontId="3"/>
  </si>
  <si>
    <t>主な介護者</t>
    <rPh sb="0" eb="1">
      <t>オモ</t>
    </rPh>
    <rPh sb="2" eb="5">
      <t>カイゴシャ</t>
    </rPh>
    <phoneticPr fontId="3"/>
  </si>
  <si>
    <t>えがおの森</t>
    <rPh sb="4" eb="5">
      <t>モリ</t>
    </rPh>
    <phoneticPr fontId="3"/>
  </si>
  <si>
    <t>桑陽病院</t>
    <rPh sb="0" eb="1">
      <t>クワ</t>
    </rPh>
    <rPh sb="1" eb="2">
      <t>ヨウ</t>
    </rPh>
    <rPh sb="2" eb="4">
      <t>ビョウイン</t>
    </rPh>
    <phoneticPr fontId="3"/>
  </si>
  <si>
    <t>訪問介護・看護</t>
    <rPh sb="0" eb="2">
      <t>ホウモン</t>
    </rPh>
    <rPh sb="2" eb="4">
      <t>カイゴ</t>
    </rPh>
    <rPh sb="5" eb="7">
      <t>カンゴ</t>
    </rPh>
    <phoneticPr fontId="3"/>
  </si>
  <si>
    <t>ゆうの風</t>
    <rPh sb="3" eb="4">
      <t>カゼ</t>
    </rPh>
    <phoneticPr fontId="3"/>
  </si>
  <si>
    <t>光山医院</t>
    <rPh sb="0" eb="2">
      <t>ミツヤマ</t>
    </rPh>
    <rPh sb="2" eb="4">
      <t>イイン</t>
    </rPh>
    <phoneticPr fontId="3"/>
  </si>
  <si>
    <t>デイケア・デイサービス</t>
  </si>
  <si>
    <t>岸津苑</t>
    <rPh sb="0" eb="1">
      <t>キシ</t>
    </rPh>
    <rPh sb="1" eb="2">
      <t>ツ</t>
    </rPh>
    <rPh sb="2" eb="3">
      <t>エン</t>
    </rPh>
    <phoneticPr fontId="3"/>
  </si>
  <si>
    <t>息子</t>
    <rPh sb="0" eb="2">
      <t>ムスコ</t>
    </rPh>
    <phoneticPr fontId="3"/>
  </si>
  <si>
    <t>（電話）</t>
    <rPh sb="1" eb="3">
      <t>デンワ</t>
    </rPh>
    <phoneticPr fontId="3"/>
  </si>
  <si>
    <t>福祉手帳</t>
    <rPh sb="0" eb="2">
      <t>フクシ</t>
    </rPh>
    <rPh sb="2" eb="4">
      <t>テチョウ</t>
    </rPh>
    <phoneticPr fontId="3"/>
  </si>
  <si>
    <t>なし　あり</t>
  </si>
  <si>
    <t>春の家</t>
    <rPh sb="0" eb="1">
      <t>ハル</t>
    </rPh>
    <rPh sb="2" eb="3">
      <t>イエ</t>
    </rPh>
    <phoneticPr fontId="3"/>
  </si>
  <si>
    <t>防府リハビリテーション病院</t>
    <rPh sb="0" eb="2">
      <t>ホウフ</t>
    </rPh>
    <rPh sb="11" eb="13">
      <t>ビョウイン</t>
    </rPh>
    <phoneticPr fontId="3"/>
  </si>
  <si>
    <t>介護度等</t>
    <rPh sb="0" eb="2">
      <t>カイゴ</t>
    </rPh>
    <rPh sb="2" eb="3">
      <t>ド</t>
    </rPh>
    <rPh sb="3" eb="4">
      <t>トウ</t>
    </rPh>
    <phoneticPr fontId="3"/>
  </si>
  <si>
    <t>きんこう</t>
  </si>
  <si>
    <t>松本外科病院</t>
    <rPh sb="0" eb="2">
      <t>マツモト</t>
    </rPh>
    <rPh sb="2" eb="4">
      <t>ゲカ</t>
    </rPh>
    <rPh sb="4" eb="6">
      <t>ビョウイン</t>
    </rPh>
    <phoneticPr fontId="3"/>
  </si>
  <si>
    <t>有効期限：</t>
    <rPh sb="0" eb="2">
      <t>ユウコウ</t>
    </rPh>
    <rPh sb="2" eb="4">
      <t>キゲン</t>
    </rPh>
    <phoneticPr fontId="3"/>
  </si>
  <si>
    <t>ケアパートナー防府</t>
    <rPh sb="7" eb="9">
      <t>ホウフ</t>
    </rPh>
    <phoneticPr fontId="3"/>
  </si>
  <si>
    <t>緑町三祐病院</t>
    <rPh sb="0" eb="2">
      <t>ミドリマチ</t>
    </rPh>
    <rPh sb="2" eb="3">
      <t>サン</t>
    </rPh>
    <rPh sb="3" eb="4">
      <t>ユウ</t>
    </rPh>
    <rPh sb="4" eb="6">
      <t>ビョウイン</t>
    </rPh>
    <phoneticPr fontId="3"/>
  </si>
  <si>
    <t>日常生活自立度</t>
    <rPh sb="0" eb="2">
      <t>ニチジョウ</t>
    </rPh>
    <rPh sb="2" eb="4">
      <t>セイカツ</t>
    </rPh>
    <rPh sb="4" eb="7">
      <t>ジリツド</t>
    </rPh>
    <phoneticPr fontId="3"/>
  </si>
  <si>
    <t>　日常自立度</t>
    <rPh sb="1" eb="3">
      <t>ニチジョウ</t>
    </rPh>
    <rPh sb="3" eb="6">
      <t>ジリツド</t>
    </rPh>
    <phoneticPr fontId="3"/>
  </si>
  <si>
    <t>ケアプランセンターたかぎ</t>
  </si>
  <si>
    <t>娘</t>
    <rPh sb="0" eb="1">
      <t>ムスメ</t>
    </rPh>
    <phoneticPr fontId="3"/>
  </si>
  <si>
    <t>木村脳神経・外科内科</t>
    <rPh sb="0" eb="2">
      <t>キムラ</t>
    </rPh>
    <rPh sb="2" eb="5">
      <t>ノウシンケイ</t>
    </rPh>
    <rPh sb="6" eb="8">
      <t>ゲカ</t>
    </rPh>
    <rPh sb="8" eb="10">
      <t>ナイカ</t>
    </rPh>
    <phoneticPr fontId="3"/>
  </si>
  <si>
    <t>　認知症高齢者の日常生活自立度</t>
    <rPh sb="1" eb="3">
      <t>ニンチ</t>
    </rPh>
    <rPh sb="3" eb="4">
      <t>ショウ</t>
    </rPh>
    <rPh sb="4" eb="7">
      <t>コウレイシャ</t>
    </rPh>
    <rPh sb="8" eb="10">
      <t>ニチジョウ</t>
    </rPh>
    <rPh sb="10" eb="12">
      <t>セイカツ</t>
    </rPh>
    <rPh sb="12" eb="15">
      <t>ジリツド</t>
    </rPh>
    <phoneticPr fontId="3"/>
  </si>
  <si>
    <t>好日苑</t>
    <rPh sb="0" eb="1">
      <t>ス</t>
    </rPh>
    <rPh sb="1" eb="2">
      <t>ニチ</t>
    </rPh>
    <rPh sb="2" eb="3">
      <t>エン</t>
    </rPh>
    <phoneticPr fontId="3"/>
  </si>
  <si>
    <t>ながみつクリニック</t>
  </si>
  <si>
    <t>依頼内容</t>
    <rPh sb="0" eb="2">
      <t>イライ</t>
    </rPh>
    <rPh sb="2" eb="4">
      <t>ナイヨウ</t>
    </rPh>
    <phoneticPr fontId="3"/>
  </si>
  <si>
    <t>コミュニティケア防府</t>
    <rPh sb="8" eb="10">
      <t>ホウフ</t>
    </rPh>
    <phoneticPr fontId="3"/>
  </si>
  <si>
    <t>うちみち脳神経</t>
    <rPh sb="4" eb="7">
      <t>ノウシンケイ</t>
    </rPh>
    <phoneticPr fontId="3"/>
  </si>
  <si>
    <t>はくあい</t>
  </si>
  <si>
    <t>黒田クリニック</t>
    <rPh sb="0" eb="2">
      <t>クロダ</t>
    </rPh>
    <phoneticPr fontId="3"/>
  </si>
  <si>
    <t>疾患等</t>
    <rPh sb="0" eb="2">
      <t>シッカン</t>
    </rPh>
    <rPh sb="2" eb="3">
      <t>トウ</t>
    </rPh>
    <phoneticPr fontId="3"/>
  </si>
  <si>
    <t>サンキ</t>
  </si>
  <si>
    <t>甲嶋内科</t>
    <rPh sb="0" eb="1">
      <t>コウ</t>
    </rPh>
    <rPh sb="1" eb="2">
      <t>シマ</t>
    </rPh>
    <rPh sb="2" eb="4">
      <t>ナイカ</t>
    </rPh>
    <phoneticPr fontId="3"/>
  </si>
  <si>
    <t>サンライフ三田尻</t>
    <rPh sb="5" eb="7">
      <t>ミタ</t>
    </rPh>
    <rPh sb="7" eb="8">
      <t>ジリ</t>
    </rPh>
    <phoneticPr fontId="3"/>
  </si>
  <si>
    <t>佐伯医院</t>
    <rPh sb="0" eb="2">
      <t>サエキ</t>
    </rPh>
    <rPh sb="2" eb="4">
      <t>イイン</t>
    </rPh>
    <phoneticPr fontId="3"/>
  </si>
  <si>
    <t>事業団</t>
    <rPh sb="0" eb="3">
      <t>ジギョウダン</t>
    </rPh>
    <phoneticPr fontId="3"/>
  </si>
  <si>
    <t>澤内科消化器クリニック</t>
    <rPh sb="0" eb="1">
      <t>サワ</t>
    </rPh>
    <rPh sb="1" eb="3">
      <t>ナイカ</t>
    </rPh>
    <rPh sb="3" eb="6">
      <t>ショウカキ</t>
    </rPh>
    <phoneticPr fontId="3"/>
  </si>
  <si>
    <t>周防国府ケアプラン</t>
    <rPh sb="0" eb="2">
      <t>スオウ</t>
    </rPh>
    <rPh sb="2" eb="4">
      <t>コクフ</t>
    </rPh>
    <phoneticPr fontId="3"/>
  </si>
  <si>
    <t>白石皮膚科</t>
    <rPh sb="0" eb="2">
      <t>シライシ</t>
    </rPh>
    <rPh sb="2" eb="5">
      <t>ヒフカ</t>
    </rPh>
    <phoneticPr fontId="3"/>
  </si>
  <si>
    <t>宅粋庵</t>
    <rPh sb="0" eb="1">
      <t>タク</t>
    </rPh>
    <rPh sb="1" eb="2">
      <t>スイ</t>
    </rPh>
    <rPh sb="2" eb="3">
      <t>アン</t>
    </rPh>
    <phoneticPr fontId="3"/>
  </si>
  <si>
    <t>義兄</t>
    <rPh sb="0" eb="2">
      <t>ギケイ</t>
    </rPh>
    <phoneticPr fontId="3"/>
  </si>
  <si>
    <t>周防医院</t>
    <rPh sb="0" eb="2">
      <t>スオウ</t>
    </rPh>
    <rPh sb="2" eb="4">
      <t>イイン</t>
    </rPh>
    <phoneticPr fontId="3"/>
  </si>
  <si>
    <t>病名</t>
    <rPh sb="0" eb="2">
      <t>ビョウメイ</t>
    </rPh>
    <phoneticPr fontId="3"/>
  </si>
  <si>
    <t>医療機関</t>
    <rPh sb="0" eb="2">
      <t>イリョウ</t>
    </rPh>
    <rPh sb="2" eb="4">
      <t>キカン</t>
    </rPh>
    <phoneticPr fontId="3"/>
  </si>
  <si>
    <t>とうかケアプラン</t>
  </si>
  <si>
    <t>義姉</t>
    <rPh sb="0" eb="2">
      <t>ギシ</t>
    </rPh>
    <phoneticPr fontId="3"/>
  </si>
  <si>
    <t>かわむら内科</t>
    <rPh sb="4" eb="6">
      <t>ナイカ</t>
    </rPh>
    <phoneticPr fontId="3"/>
  </si>
  <si>
    <t>さわやか防府</t>
    <rPh sb="4" eb="6">
      <t>ホウフ</t>
    </rPh>
    <phoneticPr fontId="3"/>
  </si>
  <si>
    <t>義弟</t>
    <rPh sb="0" eb="2">
      <t>ギテイ</t>
    </rPh>
    <phoneticPr fontId="3"/>
  </si>
  <si>
    <t>はすいけ耳鼻咽頭科</t>
    <rPh sb="4" eb="6">
      <t>ジビ</t>
    </rPh>
    <rPh sb="6" eb="8">
      <t>イントウ</t>
    </rPh>
    <rPh sb="8" eb="9">
      <t>カ</t>
    </rPh>
    <phoneticPr fontId="3"/>
  </si>
  <si>
    <t>とのみ居宅</t>
    <rPh sb="3" eb="5">
      <t>キョタク</t>
    </rPh>
    <phoneticPr fontId="3"/>
  </si>
  <si>
    <t>義妹</t>
    <rPh sb="0" eb="2">
      <t>ギマイ</t>
    </rPh>
    <phoneticPr fontId="3"/>
  </si>
  <si>
    <t>原医院</t>
    <rPh sb="0" eb="1">
      <t>ハラ</t>
    </rPh>
    <rPh sb="1" eb="3">
      <t>イイン</t>
    </rPh>
    <phoneticPr fontId="3"/>
  </si>
  <si>
    <t>ニチイケアセンター周防</t>
    <rPh sb="9" eb="11">
      <t>スオウ</t>
    </rPh>
    <phoneticPr fontId="3"/>
  </si>
  <si>
    <t>嫁</t>
    <rPh sb="0" eb="1">
      <t>ヨメ</t>
    </rPh>
    <phoneticPr fontId="3"/>
  </si>
  <si>
    <t>古屋敷医院</t>
    <rPh sb="0" eb="1">
      <t>フル</t>
    </rPh>
    <rPh sb="1" eb="3">
      <t>ヤシキ</t>
    </rPh>
    <rPh sb="3" eb="5">
      <t>イイン</t>
    </rPh>
    <phoneticPr fontId="3"/>
  </si>
  <si>
    <t>はぴね防府</t>
    <rPh sb="3" eb="5">
      <t>ホウフ</t>
    </rPh>
    <phoneticPr fontId="3"/>
  </si>
  <si>
    <t>婿</t>
    <rPh sb="0" eb="1">
      <t>ムコ</t>
    </rPh>
    <phoneticPr fontId="3"/>
  </si>
  <si>
    <t>防府耳鼻咽頭科</t>
    <rPh sb="0" eb="2">
      <t>ホウフ</t>
    </rPh>
    <rPh sb="2" eb="4">
      <t>ジビ</t>
    </rPh>
    <rPh sb="4" eb="6">
      <t>イントウ</t>
    </rPh>
    <rPh sb="6" eb="7">
      <t>カ</t>
    </rPh>
    <phoneticPr fontId="3"/>
  </si>
  <si>
    <t>服薬情報</t>
    <rPh sb="0" eb="2">
      <t>フクヤク</t>
    </rPh>
    <rPh sb="2" eb="4">
      <t>ジョウホウ</t>
    </rPh>
    <phoneticPr fontId="3"/>
  </si>
  <si>
    <t>尚歯堂</t>
    <rPh sb="0" eb="1">
      <t>ショウ</t>
    </rPh>
    <rPh sb="1" eb="2">
      <t>ハ</t>
    </rPh>
    <rPh sb="2" eb="3">
      <t>ドウ</t>
    </rPh>
    <phoneticPr fontId="3"/>
  </si>
  <si>
    <t>民生委員</t>
    <rPh sb="0" eb="2">
      <t>ミンセイ</t>
    </rPh>
    <rPh sb="2" eb="4">
      <t>イイン</t>
    </rPh>
    <phoneticPr fontId="3"/>
  </si>
  <si>
    <t>山口泌尿器科</t>
    <rPh sb="0" eb="2">
      <t>ヤマグチ</t>
    </rPh>
    <rPh sb="2" eb="5">
      <t>ヒニョウキ</t>
    </rPh>
    <rPh sb="5" eb="6">
      <t>カ</t>
    </rPh>
    <phoneticPr fontId="3"/>
  </si>
  <si>
    <t>防府夢のみずうみ村</t>
    <rPh sb="0" eb="2">
      <t>ホウフ</t>
    </rPh>
    <rPh sb="2" eb="3">
      <t>ユメ</t>
    </rPh>
    <rPh sb="8" eb="9">
      <t>ムラ</t>
    </rPh>
    <phoneticPr fontId="3"/>
  </si>
  <si>
    <t>ケアマネ</t>
  </si>
  <si>
    <t>脇医院</t>
    <rPh sb="0" eb="1">
      <t>ワキ</t>
    </rPh>
    <rPh sb="1" eb="3">
      <t>イイン</t>
    </rPh>
    <phoneticPr fontId="3"/>
  </si>
  <si>
    <t>服薬管理</t>
    <rPh sb="0" eb="2">
      <t>フクヤク</t>
    </rPh>
    <rPh sb="2" eb="4">
      <t>カンリ</t>
    </rPh>
    <phoneticPr fontId="3"/>
  </si>
  <si>
    <t>近所の人</t>
    <rPh sb="0" eb="2">
      <t>キンジョ</t>
    </rPh>
    <rPh sb="3" eb="4">
      <t>ヒト</t>
    </rPh>
    <phoneticPr fontId="3"/>
  </si>
  <si>
    <t>渡辺内科・呼吸器科</t>
    <rPh sb="0" eb="2">
      <t>ワタナベ</t>
    </rPh>
    <rPh sb="2" eb="4">
      <t>ナイカ</t>
    </rPh>
    <rPh sb="5" eb="9">
      <t>コキュウキカ</t>
    </rPh>
    <phoneticPr fontId="3"/>
  </si>
  <si>
    <t>アレルギー</t>
  </si>
  <si>
    <t>アレルゲン</t>
  </si>
  <si>
    <t>松本クリニック居宅</t>
    <rPh sb="0" eb="2">
      <t>マツモト</t>
    </rPh>
    <rPh sb="7" eb="9">
      <t>キョタク</t>
    </rPh>
    <phoneticPr fontId="3"/>
  </si>
  <si>
    <t>後見人</t>
    <rPh sb="0" eb="3">
      <t>コウケンニン</t>
    </rPh>
    <phoneticPr fontId="3"/>
  </si>
  <si>
    <t>和田内科</t>
    <rPh sb="0" eb="2">
      <t>ワダ</t>
    </rPh>
    <rPh sb="2" eb="4">
      <t>ナイカ</t>
    </rPh>
    <phoneticPr fontId="3"/>
  </si>
  <si>
    <t>ＢＭＩ</t>
  </si>
  <si>
    <t>　体重</t>
    <rPh sb="1" eb="3">
      <t>タイジュウ</t>
    </rPh>
    <phoneticPr fontId="3"/>
  </si>
  <si>
    <t>ｋｇ</t>
  </si>
  <si>
    <t>÷</t>
  </si>
  <si>
    <t>cm</t>
  </si>
  <si>
    <t>＝</t>
  </si>
  <si>
    <t>測定なし</t>
    <rPh sb="0" eb="2">
      <t>ソクテイ</t>
    </rPh>
    <phoneticPr fontId="3"/>
  </si>
  <si>
    <t>まめ舎</t>
    <rPh sb="2" eb="3">
      <t>シャ</t>
    </rPh>
    <phoneticPr fontId="3"/>
  </si>
  <si>
    <t>うのき内科循環器科</t>
    <rPh sb="3" eb="5">
      <t>ナイカ</t>
    </rPh>
    <rPh sb="5" eb="9">
      <t>ジュンカンキカ</t>
    </rPh>
    <phoneticPr fontId="3"/>
  </si>
  <si>
    <t>（体格指数）</t>
    <rPh sb="1" eb="3">
      <t>タイカク</t>
    </rPh>
    <rPh sb="3" eb="5">
      <t>シスウ</t>
    </rPh>
    <phoneticPr fontId="3"/>
  </si>
  <si>
    <t>やせ　：　18.5未満　　標準　：　18.5～25未満　　肥満　：　25以上</t>
    <rPh sb="9" eb="11">
      <t>ミマン</t>
    </rPh>
    <rPh sb="13" eb="15">
      <t>ヒョウジュン</t>
    </rPh>
    <rPh sb="25" eb="27">
      <t>ミマン</t>
    </rPh>
    <rPh sb="29" eb="31">
      <t>ヒマン</t>
    </rPh>
    <rPh sb="36" eb="38">
      <t>イジョウ</t>
    </rPh>
    <phoneticPr fontId="3"/>
  </si>
  <si>
    <t>三田尻ケアサポート</t>
    <rPh sb="0" eb="1">
      <t>サン</t>
    </rPh>
    <rPh sb="1" eb="2">
      <t>タ</t>
    </rPh>
    <rPh sb="2" eb="3">
      <t>シリ</t>
    </rPh>
    <phoneticPr fontId="3"/>
  </si>
  <si>
    <t>大田呼吸器内科</t>
    <rPh sb="0" eb="2">
      <t>オオタ</t>
    </rPh>
    <rPh sb="2" eb="5">
      <t>コキュウキ</t>
    </rPh>
    <rPh sb="5" eb="7">
      <t>ナイカ</t>
    </rPh>
    <phoneticPr fontId="3"/>
  </si>
  <si>
    <t>最近6ヶ月の体重の増減</t>
    <rPh sb="0" eb="2">
      <t>サイキン</t>
    </rPh>
    <rPh sb="4" eb="5">
      <t>ゲツ</t>
    </rPh>
    <rPh sb="6" eb="8">
      <t>タイジュウ</t>
    </rPh>
    <rPh sb="9" eb="11">
      <t>ゾウゲン</t>
    </rPh>
    <phoneticPr fontId="3"/>
  </si>
  <si>
    <t>3kg以上の減少　1～3kgの減少　わからない　変化なし　1～3kgの増加　3kg以上の増加　</t>
    <rPh sb="3" eb="5">
      <t>イジョウ</t>
    </rPh>
    <rPh sb="6" eb="8">
      <t>ゲンショウ</t>
    </rPh>
    <rPh sb="15" eb="17">
      <t>ゲンショウ</t>
    </rPh>
    <rPh sb="24" eb="26">
      <t>ヘンカ</t>
    </rPh>
    <rPh sb="35" eb="37">
      <t>ゾウカ</t>
    </rPh>
    <rPh sb="41" eb="43">
      <t>イジョウ</t>
    </rPh>
    <rPh sb="44" eb="46">
      <t>ゾウカ</t>
    </rPh>
    <phoneticPr fontId="3"/>
  </si>
  <si>
    <t>光山医院居宅</t>
    <rPh sb="0" eb="2">
      <t>ミツヤマ</t>
    </rPh>
    <rPh sb="2" eb="4">
      <t>イイン</t>
    </rPh>
    <rPh sb="4" eb="6">
      <t>キョタク</t>
    </rPh>
    <phoneticPr fontId="3"/>
  </si>
  <si>
    <t>岡沢医院</t>
    <rPh sb="0" eb="2">
      <t>オカザワ</t>
    </rPh>
    <rPh sb="2" eb="4">
      <t>イイン</t>
    </rPh>
    <phoneticPr fontId="3"/>
  </si>
  <si>
    <t>身体状況</t>
    <rPh sb="0" eb="2">
      <t>シンタイ</t>
    </rPh>
    <rPh sb="2" eb="4">
      <t>ジョウキョウ</t>
    </rPh>
    <phoneticPr fontId="3"/>
  </si>
  <si>
    <t>浮腫</t>
    <rPh sb="0" eb="2">
      <t>フシュ</t>
    </rPh>
    <phoneticPr fontId="3"/>
  </si>
  <si>
    <t>むれ居宅</t>
    <rPh sb="2" eb="4">
      <t>キョタク</t>
    </rPh>
    <phoneticPr fontId="3"/>
  </si>
  <si>
    <t>たかきクリニック</t>
  </si>
  <si>
    <t>排便</t>
    <rPh sb="0" eb="2">
      <t>ハイベン</t>
    </rPh>
    <phoneticPr fontId="3"/>
  </si>
  <si>
    <t>やはず居宅</t>
    <rPh sb="3" eb="5">
      <t>キョタク</t>
    </rPh>
    <phoneticPr fontId="3"/>
  </si>
  <si>
    <t>ひらた内科呼吸器科</t>
    <rPh sb="3" eb="5">
      <t>ナイカ</t>
    </rPh>
    <rPh sb="5" eb="9">
      <t>コキュウキカ</t>
    </rPh>
    <phoneticPr fontId="3"/>
  </si>
  <si>
    <t>排尿</t>
    <rPh sb="0" eb="2">
      <t>ハイニョウ</t>
    </rPh>
    <phoneticPr fontId="3"/>
  </si>
  <si>
    <t>楽さん家</t>
    <rPh sb="0" eb="1">
      <t>ラク</t>
    </rPh>
    <rPh sb="3" eb="4">
      <t>イエ</t>
    </rPh>
    <phoneticPr fontId="3"/>
  </si>
  <si>
    <t>深川内科循環器科</t>
    <rPh sb="0" eb="2">
      <t>フカガワ</t>
    </rPh>
    <rPh sb="2" eb="4">
      <t>ナイカ</t>
    </rPh>
    <rPh sb="4" eb="8">
      <t>ジュンカンキカ</t>
    </rPh>
    <phoneticPr fontId="3"/>
  </si>
  <si>
    <t>精神状態</t>
    <rPh sb="0" eb="2">
      <t>セイシン</t>
    </rPh>
    <rPh sb="2" eb="4">
      <t>ジョウタイ</t>
    </rPh>
    <phoneticPr fontId="3"/>
  </si>
  <si>
    <t>うつ</t>
  </si>
  <si>
    <t>ル・モンド防府</t>
    <rPh sb="5" eb="7">
      <t>ホウフ</t>
    </rPh>
    <phoneticPr fontId="3"/>
  </si>
  <si>
    <t>松村内科</t>
    <rPh sb="0" eb="2">
      <t>マツムラ</t>
    </rPh>
    <rPh sb="2" eb="4">
      <t>ナイカ</t>
    </rPh>
    <phoneticPr fontId="3"/>
  </si>
  <si>
    <t>食事に関する
医師の指示</t>
    <rPh sb="0" eb="2">
      <t>ショクジ</t>
    </rPh>
    <rPh sb="3" eb="4">
      <t>カン</t>
    </rPh>
    <rPh sb="7" eb="9">
      <t>イシ</t>
    </rPh>
    <rPh sb="10" eb="12">
      <t>シジ</t>
    </rPh>
    <phoneticPr fontId="3"/>
  </si>
  <si>
    <t>疾病名</t>
    <rPh sb="0" eb="2">
      <t>シッペイ</t>
    </rPh>
    <rPh sb="2" eb="3">
      <t>メイ</t>
    </rPh>
    <phoneticPr fontId="3"/>
  </si>
  <si>
    <t>ふうき居宅</t>
    <rPh sb="3" eb="5">
      <t>キョタク</t>
    </rPh>
    <phoneticPr fontId="3"/>
  </si>
  <si>
    <t>松本クリニック</t>
    <rPh sb="0" eb="2">
      <t>マツモト</t>
    </rPh>
    <phoneticPr fontId="3"/>
  </si>
  <si>
    <t>指示内容</t>
    <rPh sb="0" eb="2">
      <t>シジ</t>
    </rPh>
    <rPh sb="2" eb="4">
      <t>ナイヨウ</t>
    </rPh>
    <phoneticPr fontId="3"/>
  </si>
  <si>
    <t>つながり居宅</t>
    <rPh sb="4" eb="6">
      <t>キョタク</t>
    </rPh>
    <phoneticPr fontId="3"/>
  </si>
  <si>
    <t>宮本内科循環器科</t>
    <rPh sb="0" eb="2">
      <t>ミヤモト</t>
    </rPh>
    <rPh sb="2" eb="4">
      <t>ナイカ</t>
    </rPh>
    <rPh sb="4" eb="7">
      <t>ジュンカンキ</t>
    </rPh>
    <rPh sb="7" eb="8">
      <t>カ</t>
    </rPh>
    <phoneticPr fontId="3"/>
  </si>
  <si>
    <t>必要栄養量</t>
    <rPh sb="0" eb="2">
      <t>ヒツヨウ</t>
    </rPh>
    <rPh sb="2" eb="4">
      <t>エイヨウ</t>
    </rPh>
    <rPh sb="4" eb="5">
      <t>リョウ</t>
    </rPh>
    <phoneticPr fontId="3"/>
  </si>
  <si>
    <t>エネルギー</t>
  </si>
  <si>
    <t>Kcal</t>
  </si>
  <si>
    <t>たんぱく質</t>
    <rPh sb="4" eb="5">
      <t>シツ</t>
    </rPh>
    <phoneticPr fontId="3"/>
  </si>
  <si>
    <t>g</t>
  </si>
  <si>
    <t>水分量</t>
    <rPh sb="0" eb="2">
      <t>スイブン</t>
    </rPh>
    <rPh sb="2" eb="3">
      <t>リョウ</t>
    </rPh>
    <phoneticPr fontId="3"/>
  </si>
  <si>
    <t>ml</t>
  </si>
  <si>
    <t>サンキ・ウエルビィ小規模</t>
    <rPh sb="9" eb="12">
      <t>ショウキボ</t>
    </rPh>
    <phoneticPr fontId="3"/>
  </si>
  <si>
    <t>山縣医院</t>
    <rPh sb="0" eb="2">
      <t>ヤマガタ</t>
    </rPh>
    <rPh sb="2" eb="4">
      <t>イイン</t>
    </rPh>
    <phoneticPr fontId="3"/>
  </si>
  <si>
    <t>栄養摂取状態</t>
    <rPh sb="0" eb="2">
      <t>エイヨウ</t>
    </rPh>
    <rPh sb="2" eb="4">
      <t>セッシュ</t>
    </rPh>
    <rPh sb="4" eb="6">
      <t>ジョウタイ</t>
    </rPh>
    <phoneticPr fontId="3"/>
  </si>
  <si>
    <t>朝食</t>
    <rPh sb="0" eb="2">
      <t>チョウショク</t>
    </rPh>
    <phoneticPr fontId="3"/>
  </si>
  <si>
    <t>小規模　スマイル創</t>
    <rPh sb="0" eb="3">
      <t>ショウキボ</t>
    </rPh>
    <rPh sb="8" eb="9">
      <t>ソウ</t>
    </rPh>
    <phoneticPr fontId="3"/>
  </si>
  <si>
    <t>しみず医院</t>
    <rPh sb="3" eb="5">
      <t>イイン</t>
    </rPh>
    <phoneticPr fontId="3"/>
  </si>
  <si>
    <t>小規模　ひだまり倶楽部</t>
    <rPh sb="0" eb="3">
      <t>ショウキボ</t>
    </rPh>
    <rPh sb="8" eb="11">
      <t>クラブ</t>
    </rPh>
    <phoneticPr fontId="3"/>
  </si>
  <si>
    <t>杉山内科</t>
    <rPh sb="0" eb="2">
      <t>スギヤマ</t>
    </rPh>
    <rPh sb="2" eb="4">
      <t>ナイカ</t>
    </rPh>
    <phoneticPr fontId="3"/>
  </si>
  <si>
    <t>昼食</t>
    <rPh sb="0" eb="2">
      <t>チュウショク</t>
    </rPh>
    <phoneticPr fontId="3"/>
  </si>
  <si>
    <t>小規模　スローライフ</t>
    <rPh sb="0" eb="3">
      <t>ショウキボ</t>
    </rPh>
    <phoneticPr fontId="3"/>
  </si>
  <si>
    <t>大西眼科</t>
    <rPh sb="0" eb="2">
      <t>オオニシ</t>
    </rPh>
    <rPh sb="2" eb="4">
      <t>ガンカ</t>
    </rPh>
    <phoneticPr fontId="3"/>
  </si>
  <si>
    <t>小規模　ニチイやわらぎ</t>
    <rPh sb="0" eb="3">
      <t>ショウキボ</t>
    </rPh>
    <phoneticPr fontId="3"/>
  </si>
  <si>
    <t>兼子眼科医院</t>
    <rPh sb="0" eb="2">
      <t>カネコ</t>
    </rPh>
    <rPh sb="2" eb="4">
      <t>ガンカ</t>
    </rPh>
    <rPh sb="4" eb="6">
      <t>イイン</t>
    </rPh>
    <phoneticPr fontId="3"/>
  </si>
  <si>
    <t>夕食</t>
    <rPh sb="0" eb="2">
      <t>ユウショク</t>
    </rPh>
    <phoneticPr fontId="3"/>
  </si>
  <si>
    <t>小規模　ヘスティア天神</t>
    <rPh sb="0" eb="3">
      <t>ショウキボ</t>
    </rPh>
    <rPh sb="9" eb="11">
      <t>テンジン</t>
    </rPh>
    <phoneticPr fontId="3"/>
  </si>
  <si>
    <t>かわもと眼科</t>
    <rPh sb="4" eb="6">
      <t>ガンカ</t>
    </rPh>
    <phoneticPr fontId="3"/>
  </si>
  <si>
    <t>小規模　夢ハウス仁井令</t>
    <rPh sb="0" eb="3">
      <t>ショウキボ</t>
    </rPh>
    <rPh sb="4" eb="5">
      <t>ユメ</t>
    </rPh>
    <rPh sb="8" eb="11">
      <t>ニイリョウ</t>
    </rPh>
    <phoneticPr fontId="3"/>
  </si>
  <si>
    <t>木村眼科</t>
    <rPh sb="0" eb="2">
      <t>キムラ</t>
    </rPh>
    <rPh sb="2" eb="4">
      <t>ガンカ</t>
    </rPh>
    <phoneticPr fontId="3"/>
  </si>
  <si>
    <t>間食</t>
    <rPh sb="0" eb="2">
      <t>カンショク</t>
    </rPh>
    <phoneticPr fontId="3"/>
  </si>
  <si>
    <t>小規模　夢ハウス丸山</t>
    <rPh sb="0" eb="3">
      <t>ショウキボ</t>
    </rPh>
    <rPh sb="4" eb="5">
      <t>ユメ</t>
    </rPh>
    <rPh sb="8" eb="10">
      <t>マルヤマ</t>
    </rPh>
    <phoneticPr fontId="3"/>
  </si>
  <si>
    <t>はやしだ眼科</t>
    <rPh sb="4" eb="6">
      <t>ガンカ</t>
    </rPh>
    <phoneticPr fontId="3"/>
  </si>
  <si>
    <t>偏り</t>
    <rPh sb="0" eb="1">
      <t>カタヨ</t>
    </rPh>
    <phoneticPr fontId="3"/>
  </si>
  <si>
    <t>まつだ眼科</t>
    <rPh sb="3" eb="5">
      <t>ガンカ</t>
    </rPh>
    <phoneticPr fontId="3"/>
  </si>
  <si>
    <t>水分摂取状態</t>
    <rPh sb="0" eb="2">
      <t>スイブン</t>
    </rPh>
    <rPh sb="2" eb="4">
      <t>セッシュ</t>
    </rPh>
    <rPh sb="4" eb="6">
      <t>ジョウタイ</t>
    </rPh>
    <phoneticPr fontId="3"/>
  </si>
  <si>
    <t>東地域包括支援センター</t>
    <rPh sb="0" eb="1">
      <t>ヒガシ</t>
    </rPh>
    <rPh sb="1" eb="3">
      <t>チイキ</t>
    </rPh>
    <rPh sb="3" eb="5">
      <t>ホウカツ</t>
    </rPh>
    <rPh sb="5" eb="7">
      <t>シエン</t>
    </rPh>
    <phoneticPr fontId="3"/>
  </si>
  <si>
    <t>松本眼科</t>
    <rPh sb="0" eb="2">
      <t>マツモト</t>
    </rPh>
    <rPh sb="2" eb="4">
      <t>ガンカ</t>
    </rPh>
    <phoneticPr fontId="3"/>
  </si>
  <si>
    <t>栄養状態評価</t>
    <rPh sb="0" eb="2">
      <t>エイヨウ</t>
    </rPh>
    <rPh sb="2" eb="4">
      <t>ジョウタイ</t>
    </rPh>
    <rPh sb="4" eb="6">
      <t>ヒョウカ</t>
    </rPh>
    <phoneticPr fontId="3"/>
  </si>
  <si>
    <t>南地域包括支援センター</t>
    <rPh sb="0" eb="1">
      <t>ミナミ</t>
    </rPh>
    <rPh sb="1" eb="3">
      <t>チイキ</t>
    </rPh>
    <rPh sb="3" eb="5">
      <t>ホウカツ</t>
    </rPh>
    <rPh sb="5" eb="7">
      <t>シエン</t>
    </rPh>
    <phoneticPr fontId="3"/>
  </si>
  <si>
    <t>舩津医院</t>
    <rPh sb="0" eb="2">
      <t>フナツ</t>
    </rPh>
    <rPh sb="2" eb="4">
      <t>イイン</t>
    </rPh>
    <phoneticPr fontId="3"/>
  </si>
  <si>
    <t>食生活の問題点</t>
    <rPh sb="0" eb="3">
      <t>ショクセイカツ</t>
    </rPh>
    <rPh sb="4" eb="6">
      <t>モンダイ</t>
    </rPh>
    <rPh sb="6" eb="7">
      <t>テン</t>
    </rPh>
    <phoneticPr fontId="3"/>
  </si>
  <si>
    <t>西地域包括支援センター</t>
    <rPh sb="0" eb="1">
      <t>ニシ</t>
    </rPh>
    <rPh sb="1" eb="3">
      <t>チイキ</t>
    </rPh>
    <rPh sb="3" eb="5">
      <t>ホウカツ</t>
    </rPh>
    <rPh sb="5" eb="7">
      <t>シエン</t>
    </rPh>
    <phoneticPr fontId="3"/>
  </si>
  <si>
    <t>項目４３</t>
    <rPh sb="0" eb="2">
      <t>コウモク</t>
    </rPh>
    <phoneticPr fontId="1"/>
  </si>
  <si>
    <t>病院</t>
    <rPh sb="0" eb="2">
      <t>ビョウイン</t>
    </rPh>
    <phoneticPr fontId="1"/>
  </si>
  <si>
    <t>項目４４</t>
    <rPh sb="0" eb="2">
      <t>コウモク</t>
    </rPh>
    <phoneticPr fontId="1"/>
  </si>
  <si>
    <t>居宅</t>
    <rPh sb="0" eb="2">
      <t>キョタク</t>
    </rPh>
    <phoneticPr fontId="1"/>
  </si>
  <si>
    <t>項目４５</t>
    <rPh sb="0" eb="2">
      <t>コウモク</t>
    </rPh>
    <phoneticPr fontId="1"/>
  </si>
  <si>
    <t>小規模</t>
    <rPh sb="0" eb="3">
      <t>ショウキボ</t>
    </rPh>
    <phoneticPr fontId="1"/>
  </si>
  <si>
    <t>項目４６</t>
    <rPh sb="0" eb="2">
      <t>コウモク</t>
    </rPh>
    <phoneticPr fontId="1"/>
  </si>
  <si>
    <t>包括２</t>
    <rPh sb="0" eb="2">
      <t>ホウカツ</t>
    </rPh>
    <phoneticPr fontId="1"/>
  </si>
  <si>
    <t>項目４９</t>
    <rPh sb="0" eb="2">
      <t>コウモク</t>
    </rPh>
    <phoneticPr fontId="1"/>
  </si>
  <si>
    <t>つづきがら</t>
    <phoneticPr fontId="1"/>
  </si>
  <si>
    <t>～</t>
    <phoneticPr fontId="1"/>
  </si>
  <si>
    <t>項目５０</t>
    <rPh sb="0" eb="2">
      <t>コウモク</t>
    </rPh>
    <phoneticPr fontId="1"/>
  </si>
  <si>
    <t>排便</t>
    <rPh sb="0" eb="2">
      <t>ハイベン</t>
    </rPh>
    <phoneticPr fontId="1"/>
  </si>
  <si>
    <t>項目５１</t>
    <rPh sb="0" eb="2">
      <t>コウモク</t>
    </rPh>
    <phoneticPr fontId="1"/>
  </si>
  <si>
    <t>排尿</t>
    <rPh sb="0" eb="2">
      <t>ハイニョウ</t>
    </rPh>
    <phoneticPr fontId="1"/>
  </si>
  <si>
    <t>良好</t>
    <rPh sb="0" eb="2">
      <t>リョウコウ</t>
    </rPh>
    <phoneticPr fontId="1"/>
  </si>
  <si>
    <t>便秘</t>
    <rPh sb="0" eb="2">
      <t>ベンピ</t>
    </rPh>
    <phoneticPr fontId="1"/>
  </si>
  <si>
    <t>下痢（下剤常用含）</t>
    <rPh sb="0" eb="2">
      <t>ゲリ</t>
    </rPh>
    <rPh sb="3" eb="5">
      <t>ゲザイ</t>
    </rPh>
    <rPh sb="5" eb="7">
      <t>ジョウヨウ</t>
    </rPh>
    <rPh sb="7" eb="8">
      <t>フク</t>
    </rPh>
    <phoneticPr fontId="1"/>
  </si>
  <si>
    <t>困難なし</t>
    <rPh sb="0" eb="2">
      <t>コンナン</t>
    </rPh>
    <phoneticPr fontId="1"/>
  </si>
  <si>
    <t>困難あり</t>
    <rPh sb="0" eb="2">
      <t>コンナン</t>
    </rPh>
    <phoneticPr fontId="1"/>
  </si>
  <si>
    <t>項目５２</t>
    <rPh sb="0" eb="2">
      <t>コウモク</t>
    </rPh>
    <phoneticPr fontId="1"/>
  </si>
  <si>
    <t>栄養</t>
    <rPh sb="0" eb="2">
      <t>エイヨウ</t>
    </rPh>
    <phoneticPr fontId="1"/>
  </si>
  <si>
    <t>食べる</t>
    <rPh sb="0" eb="1">
      <t>タ</t>
    </rPh>
    <phoneticPr fontId="1"/>
  </si>
  <si>
    <t>食べない</t>
    <rPh sb="0" eb="1">
      <t>タ</t>
    </rPh>
    <phoneticPr fontId="1"/>
  </si>
  <si>
    <t>項目５３</t>
    <rPh sb="0" eb="2">
      <t>コウモク</t>
    </rPh>
    <phoneticPr fontId="1"/>
  </si>
  <si>
    <t>コップ５杯以上</t>
    <rPh sb="4" eb="5">
      <t>ハイ</t>
    </rPh>
    <rPh sb="5" eb="7">
      <t>イジョウ</t>
    </rPh>
    <phoneticPr fontId="1"/>
  </si>
  <si>
    <t>コップ３～５杯</t>
    <rPh sb="6" eb="7">
      <t>ハイ</t>
    </rPh>
    <phoneticPr fontId="1"/>
  </si>
  <si>
    <t>コップ３杯未満</t>
    <rPh sb="4" eb="5">
      <t>ハイ</t>
    </rPh>
    <rPh sb="5" eb="7">
      <t>ミマン</t>
    </rPh>
    <phoneticPr fontId="1"/>
  </si>
  <si>
    <t>過剰</t>
    <rPh sb="0" eb="2">
      <t>カジョウ</t>
    </rPh>
    <phoneticPr fontId="1"/>
  </si>
  <si>
    <t>やや過剰</t>
    <rPh sb="2" eb="4">
      <t>カジョウ</t>
    </rPh>
    <phoneticPr fontId="1"/>
  </si>
  <si>
    <t>低栄養のおそれ</t>
    <rPh sb="0" eb="3">
      <t>テイエイヨウ</t>
    </rPh>
    <phoneticPr fontId="1"/>
  </si>
  <si>
    <t>低栄養</t>
    <rPh sb="0" eb="3">
      <t>テイエイヨウ</t>
    </rPh>
    <phoneticPr fontId="1"/>
  </si>
  <si>
    <t>水分</t>
    <rPh sb="0" eb="2">
      <t>スイブン</t>
    </rPh>
    <phoneticPr fontId="1"/>
  </si>
  <si>
    <t>項目５４</t>
    <rPh sb="0" eb="2">
      <t>コウモク</t>
    </rPh>
    <phoneticPr fontId="1"/>
  </si>
  <si>
    <t>栄養評価</t>
    <rPh sb="0" eb="2">
      <t>エイヨウ</t>
    </rPh>
    <rPh sb="2" eb="4">
      <t>ヒョウカ</t>
    </rPh>
    <phoneticPr fontId="1"/>
  </si>
  <si>
    <t>項目５５</t>
    <rPh sb="0" eb="2">
      <t>コウモク</t>
    </rPh>
    <phoneticPr fontId="1"/>
  </si>
  <si>
    <t>進捗</t>
    <rPh sb="0" eb="2">
      <t>シンチョク</t>
    </rPh>
    <phoneticPr fontId="1"/>
  </si>
  <si>
    <t>○</t>
    <phoneticPr fontId="1"/>
  </si>
  <si>
    <t>△</t>
    <phoneticPr fontId="1"/>
  </si>
  <si>
    <t>☓</t>
    <phoneticPr fontId="1"/>
  </si>
  <si>
    <t>項目５６</t>
    <rPh sb="0" eb="2">
      <t>コウモク</t>
    </rPh>
    <phoneticPr fontId="1"/>
  </si>
  <si>
    <t>午前午後</t>
    <rPh sb="0" eb="2">
      <t>ゴゼン</t>
    </rPh>
    <rPh sb="2" eb="4">
      <t>ゴゴ</t>
    </rPh>
    <phoneticPr fontId="1"/>
  </si>
  <si>
    <t>午前</t>
    <rPh sb="0" eb="2">
      <t>ゴゼン</t>
    </rPh>
    <phoneticPr fontId="1"/>
  </si>
  <si>
    <t>午後</t>
    <rPh sb="0" eb="2">
      <t>ゴゴ</t>
    </rPh>
    <phoneticPr fontId="1"/>
  </si>
  <si>
    <t>項目５７</t>
    <rPh sb="0" eb="2">
      <t>コウモク</t>
    </rPh>
    <phoneticPr fontId="1"/>
  </si>
  <si>
    <t>頻度</t>
    <rPh sb="0" eb="2">
      <t>ヒンド</t>
    </rPh>
    <phoneticPr fontId="1"/>
  </si>
  <si>
    <t>月に</t>
    <rPh sb="0" eb="1">
      <t>ツキ</t>
    </rPh>
    <phoneticPr fontId="1"/>
  </si>
  <si>
    <t>３週間かけて</t>
    <rPh sb="1" eb="3">
      <t>シュウカン</t>
    </rPh>
    <phoneticPr fontId="1"/>
  </si>
  <si>
    <t>項目５８</t>
    <rPh sb="0" eb="2">
      <t>コウモク</t>
    </rPh>
    <phoneticPr fontId="1"/>
  </si>
  <si>
    <t>単身か</t>
    <rPh sb="0" eb="2">
      <t>タンシン</t>
    </rPh>
    <phoneticPr fontId="1"/>
  </si>
  <si>
    <t>単身</t>
    <rPh sb="0" eb="2">
      <t>タンシン</t>
    </rPh>
    <phoneticPr fontId="1"/>
  </si>
  <si>
    <t>同居</t>
    <rPh sb="0" eb="2">
      <t>ドウキョ</t>
    </rPh>
    <phoneticPr fontId="1"/>
  </si>
  <si>
    <t>山口博愛病院</t>
    <rPh sb="0" eb="2">
      <t>ヤマグチ</t>
    </rPh>
    <rPh sb="2" eb="4">
      <t>ハクアイ</t>
    </rPh>
    <rPh sb="4" eb="6">
      <t>ビョウイン</t>
    </rPh>
    <phoneticPr fontId="3"/>
  </si>
  <si>
    <t>土曜日</t>
    <rPh sb="0" eb="3">
      <t>ドヨウビ</t>
    </rPh>
    <phoneticPr fontId="1"/>
  </si>
  <si>
    <t>日曜日</t>
    <rPh sb="0" eb="3">
      <t>ニチヨウビ</t>
    </rPh>
    <phoneticPr fontId="1"/>
  </si>
  <si>
    <t>特記事項（医師の指示・服薬等）</t>
    <phoneticPr fontId="3"/>
  </si>
  <si>
    <t>その他　（</t>
    <rPh sb="2" eb="3">
      <t>タ</t>
    </rPh>
    <phoneticPr fontId="3"/>
  </si>
  <si>
    <t>（前</t>
    <phoneticPr fontId="3"/>
  </si>
  <si>
    <t>在宅・入院又は入所中　（</t>
    <phoneticPr fontId="3"/>
  </si>
  <si>
    <t xml:space="preserve">  国民年金　・　厚生年金　・　障害年金　・　生活保護</t>
    <phoneticPr fontId="3"/>
  </si>
  <si>
    <t>認知症自立度</t>
    <rPh sb="0" eb="3">
      <t>ニンチショウ</t>
    </rPh>
    <rPh sb="3" eb="6">
      <t>ジリツド</t>
    </rPh>
    <phoneticPr fontId="3"/>
  </si>
  <si>
    <t>障害自立度</t>
    <rPh sb="0" eb="2">
      <t>ショウガイ</t>
    </rPh>
    <rPh sb="2" eb="5">
      <t>ジリツド</t>
    </rPh>
    <phoneticPr fontId="3"/>
  </si>
  <si>
    <t>手帳の種類　（</t>
    <rPh sb="0" eb="2">
      <t>テチョウ</t>
    </rPh>
    <rPh sb="3" eb="5">
      <t>シュルイ</t>
    </rPh>
    <phoneticPr fontId="3"/>
  </si>
  <si>
    <t>難病の種類　（</t>
    <phoneticPr fontId="3"/>
  </si>
  <si>
    <t>体重</t>
    <phoneticPr fontId="3"/>
  </si>
  <si>
    <t>　地域包括支援センターが行う事業の実施に当たり、利用者の状況を把握する必要があるときは、要介護認定・要支援認定に係る調査内容、介護認定審査会による判定結果・意見、及び主治医意見書と同様に、利用者基本情報、基本チェックリスト、支援・対応経過シート、アセスメントシート等の個人に関する記録を、居宅介護支援事業者、居宅サービス事業者、介護保険施設、主治医その他本事業の実施に必要な範囲で関係する者に提示することに同意します。</t>
    <phoneticPr fontId="3"/>
  </si>
  <si>
    <t>生活機能全般　…　質問項目№1～20 までの20 項目のうち10 項目以上に該当</t>
    <rPh sb="0" eb="2">
      <t>セイカツ</t>
    </rPh>
    <rPh sb="2" eb="4">
      <t>キノウ</t>
    </rPh>
    <rPh sb="4" eb="6">
      <t>ゼンパン</t>
    </rPh>
    <phoneticPr fontId="1"/>
  </si>
  <si>
    <t>運動機能　…　質問項目№6～10 までの５項目のうち３項目以上に該当</t>
    <rPh sb="0" eb="2">
      <t>ウンドウ</t>
    </rPh>
    <rPh sb="2" eb="4">
      <t>キノウ</t>
    </rPh>
    <phoneticPr fontId="1"/>
  </si>
  <si>
    <t>栄養状態　…　質問項目№11～12 の２項目のすべてに該当</t>
    <rPh sb="0" eb="2">
      <t>エイヨウ</t>
    </rPh>
    <rPh sb="2" eb="4">
      <t>ジョウタイ</t>
    </rPh>
    <phoneticPr fontId="1"/>
  </si>
  <si>
    <t>口腔機能　…　質問項目№13～15 までの３項目のうち２項目以上に該当</t>
    <rPh sb="0" eb="2">
      <t>コウクウ</t>
    </rPh>
    <rPh sb="2" eb="4">
      <t>キノウ</t>
    </rPh>
    <rPh sb="7" eb="9">
      <t>シツモン</t>
    </rPh>
    <phoneticPr fontId="1"/>
  </si>
  <si>
    <t>閉じこもり　…　質問項目№16 に該当</t>
    <rPh sb="0" eb="1">
      <t>ト</t>
    </rPh>
    <phoneticPr fontId="1"/>
  </si>
  <si>
    <t>認知症　…　質問項目№18～20 までの３項目のうちいずれか１項目以上に該当</t>
    <rPh sb="0" eb="3">
      <t>ニンチショウ</t>
    </rPh>
    <phoneticPr fontId="1"/>
  </si>
  <si>
    <t>リスク該当</t>
    <rPh sb="3" eb="5">
      <t>ガイトウ</t>
    </rPh>
    <phoneticPr fontId="1"/>
  </si>
  <si>
    <t>うつ　…　質問項目№21～25 までの５項目のうち２項目以上に該当</t>
    <phoneticPr fontId="1"/>
  </si>
  <si>
    <t>基本チェックリスト</t>
    <phoneticPr fontId="3"/>
  </si>
  <si>
    <t>　判定結果</t>
    <rPh sb="1" eb="3">
      <t>ハンテイ</t>
    </rPh>
    <rPh sb="3" eb="5">
      <t>ケッカケッカ</t>
    </rPh>
    <phoneticPr fontId="12"/>
  </si>
  <si>
    <t>包括名称：</t>
    <rPh sb="0" eb="2">
      <t>ホウカツ</t>
    </rPh>
    <rPh sb="2" eb="4">
      <t>メイショウ</t>
    </rPh>
    <phoneticPr fontId="1"/>
  </si>
  <si>
    <t>担当者：</t>
    <rPh sb="0" eb="3">
      <t>タントウシャ</t>
    </rPh>
    <phoneticPr fontId="1"/>
  </si>
  <si>
    <t>実施日：</t>
    <rPh sb="0" eb="3">
      <t>ジッシビ</t>
    </rPh>
    <phoneticPr fontId="1"/>
  </si>
  <si>
    <t>(注)BMI=体重(kg)÷身長(m)÷身長(m)が18.5未満の場合に該当とする</t>
    <phoneticPr fontId="3"/>
  </si>
  <si>
    <t xml:space="preserve">（特記事項）
</t>
    <rPh sb="1" eb="3">
      <t>トッキ</t>
    </rPh>
    <rPh sb="3" eb="5">
      <t>ジコウ</t>
    </rPh>
    <phoneticPr fontId="1"/>
  </si>
  <si>
    <t>リエイブルメント事業</t>
    <rPh sb="8" eb="10">
      <t>ジギョウ</t>
    </rPh>
    <phoneticPr fontId="1"/>
  </si>
  <si>
    <t>生年月日</t>
    <rPh sb="0" eb="2">
      <t>セイネン</t>
    </rPh>
    <rPh sb="2" eb="4">
      <t>ガッピ</t>
    </rPh>
    <phoneticPr fontId="3"/>
  </si>
  <si>
    <t>性別</t>
    <rPh sb="0" eb="2">
      <t>セイベツ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</si>
</sst>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 　&quot;#\ &quot;　)&quot;"/>
    <numFmt numFmtId="177" formatCode="[$-411]e&quot;年&quot;m&quot;月&quot;d&quot;日&quot;"/>
    <numFmt numFmtId="178" formatCode="[$-411]ggge&quot;年&quot;m&quot;月&quot;d&quot;日&quot;;@"/>
    <numFmt numFmtId="179" formatCode="&quot;( 　&quot;###\ &quot;　)&quot;"/>
    <numFmt numFmtId="180" formatCode="[$-411]ggge&quot;年&quot;m&quot;月&quot;d&quot;日生&quot;"/>
    <numFmt numFmtId="181" formatCode="&quot;( 前  &quot;\ m\ /\ d\ \ \ \ &quot;)&quot;"/>
    <numFmt numFmtId="182" formatCode="\(\ \ aaa\ \ \)"/>
    <numFmt numFmtId="183" formatCode="yyyy&quot;年&quot;m&quot;月&quot;d&quot;日&quot;;@"/>
    <numFmt numFmtId="184" formatCode="h:mm;@"/>
    <numFmt numFmtId="185" formatCode="&quot;( &quot;###\ &quot;歳)&quot;"/>
    <numFmt numFmtId="186" formatCode="&quot;( &quot;\ \ @\ \ \ &quot;)&quot;"/>
    <numFmt numFmtId="187" formatCode="0&quot;歳&quot;"/>
    <numFmt numFmtId="188" formatCode="0.00_ "/>
  </numFmts>
  <fonts count="27" x14ac:knownFonts="1">
    <font>
      <sz val="11"/>
      <color theme="1"/>
      <name val="游ゴシック"/>
      <family val="2"/>
      <charset val="128"/>
      <scheme val="minor"/>
    </font>
    <font>
      <sz val="6"/>
      <name val="游ゴシック"/>
      <family val="2"/>
      <charset val="128"/>
      <scheme val="minor"/>
    </font>
    <font>
      <sz val="11"/>
      <color rgb="FF000000"/>
      <name val="游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6"/>
      <name val="HG丸ｺﾞｼｯｸM-PRO"/>
      <family val="3"/>
      <charset val="128"/>
    </font>
    <font>
      <sz val="10"/>
      <name val="ＭＳ Ｐゴシック"/>
      <family val="3"/>
      <charset val="128"/>
    </font>
    <font>
      <sz val="9"/>
      <name val="ＭＳ Ｐゴシック"/>
      <family val="3"/>
      <charset val="128"/>
    </font>
    <font>
      <b/>
      <sz val="16"/>
      <name val="ＭＳ Ｐゴシック"/>
      <family val="3"/>
      <charset val="128"/>
    </font>
    <font>
      <u/>
      <sz val="10"/>
      <name val="ＭＳ Ｐゴシック"/>
      <family val="3"/>
      <charset val="128"/>
    </font>
    <font>
      <sz val="16"/>
      <name val="ＭＳ Ｐゴシック"/>
      <family val="3"/>
      <charset val="128"/>
    </font>
    <font>
      <sz val="6"/>
      <color indexed="8"/>
      <name val="ＭＳ Ｐゴシック"/>
      <family val="3"/>
      <charset val="128"/>
    </font>
    <font>
      <b/>
      <sz val="14"/>
      <color rgb="FF000000"/>
      <name val="ＭＳ Ｐゴシック"/>
      <family val="3"/>
      <charset val="128"/>
    </font>
    <font>
      <b/>
      <sz val="11"/>
      <name val="ＭＳ Ｐゴシック"/>
      <family val="3"/>
      <charset val="128"/>
    </font>
    <font>
      <sz val="14"/>
      <name val="ＭＳ Ｐゴシック"/>
      <family val="3"/>
      <charset val="128"/>
    </font>
    <font>
      <sz val="10.5"/>
      <name val="ＭＳ Ｐゴシック"/>
      <family val="3"/>
      <charset val="128"/>
    </font>
    <font>
      <b/>
      <sz val="10.5"/>
      <name val="ＭＳ Ｐゴシック"/>
      <family val="3"/>
      <charset val="128"/>
    </font>
    <font>
      <sz val="12"/>
      <color theme="1"/>
      <name val="游ゴシック"/>
      <family val="3"/>
      <charset val="128"/>
      <scheme val="minor"/>
    </font>
    <font>
      <b/>
      <sz val="14"/>
      <name val="ＭＳ Ｐゴシック"/>
      <family val="3"/>
      <charset val="128"/>
    </font>
    <font>
      <sz val="11"/>
      <color rgb="FF000000"/>
      <name val="ＭＳ Ｐゴシック"/>
      <family val="3"/>
      <charset val="128"/>
    </font>
    <font>
      <sz val="11"/>
      <color theme="0"/>
      <name val="ＭＳ Ｐゴシック"/>
      <family val="3"/>
      <charset val="128"/>
    </font>
    <font>
      <b/>
      <sz val="12"/>
      <color theme="0"/>
      <name val="ＭＳ Ｐゴシック"/>
      <family val="3"/>
      <charset val="128"/>
    </font>
    <font>
      <b/>
      <sz val="14"/>
      <color rgb="FFFF0000"/>
      <name val="ＭＳ Ｐゴシック"/>
      <family val="3"/>
      <charset val="128"/>
    </font>
    <font>
      <b/>
      <sz val="12"/>
      <color rgb="FFFF0000"/>
      <name val="ＭＳ Ｐゴシック"/>
      <family val="3"/>
      <charset val="128"/>
    </font>
    <font>
      <sz val="14"/>
      <color rgb="FF000000"/>
      <name val="ＭＳ Ｐゴシック"/>
      <family val="3"/>
      <charset val="128"/>
    </font>
    <font>
      <sz val="10"/>
      <color rgb="FF00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xf numFmtId="0" fontId="18" fillId="0" borderId="0">
      <alignment vertical="center"/>
    </xf>
  </cellStyleXfs>
  <cellXfs count="524">
    <xf numFmtId="0" fontId="0" fillId="0" borderId="0" xfId="0">
      <alignment vertical="center"/>
    </xf>
    <xf numFmtId="0" fontId="6" fillId="0" borderId="0" xfId="2" applyFont="1"/>
    <xf numFmtId="0" fontId="3" fillId="0" borderId="0" xfId="2" applyFont="1"/>
    <xf numFmtId="0" fontId="6" fillId="0" borderId="0" xfId="2" applyFont="1" applyAlignment="1">
      <alignment horizontal="left" vertical="center"/>
    </xf>
    <xf numFmtId="0" fontId="7" fillId="0" borderId="0" xfId="2" applyFont="1" applyAlignment="1">
      <alignment horizontal="center" vertical="center" wrapText="1"/>
    </xf>
    <xf numFmtId="0" fontId="4" fillId="0" borderId="8" xfId="2" applyBorder="1" applyAlignment="1">
      <alignment vertical="center"/>
    </xf>
    <xf numFmtId="0" fontId="4" fillId="0" borderId="6" xfId="2" applyBorder="1" applyAlignment="1">
      <alignment vertical="center"/>
    </xf>
    <xf numFmtId="0" fontId="7" fillId="0" borderId="1" xfId="2" applyFont="1" applyBorder="1" applyAlignment="1">
      <alignment horizontal="center" vertical="center"/>
    </xf>
    <xf numFmtId="0" fontId="7" fillId="0" borderId="0" xfId="2" applyFont="1" applyAlignment="1" applyProtection="1">
      <alignment horizontal="center" vertical="center"/>
      <protection locked="0"/>
    </xf>
    <xf numFmtId="0" fontId="7" fillId="2" borderId="9" xfId="2" applyFont="1" applyFill="1" applyBorder="1" applyAlignment="1">
      <alignment horizontal="center" vertical="center" shrinkToFit="1"/>
    </xf>
    <xf numFmtId="0" fontId="7" fillId="2" borderId="14" xfId="2" applyFont="1" applyFill="1" applyBorder="1" applyAlignment="1">
      <alignment horizontal="left" vertical="center"/>
    </xf>
    <xf numFmtId="0" fontId="7" fillId="2" borderId="3" xfId="2" applyFont="1" applyFill="1" applyBorder="1" applyAlignment="1">
      <alignment horizontal="center" vertical="center"/>
    </xf>
    <xf numFmtId="0" fontId="7" fillId="0" borderId="18" xfId="2" applyFont="1" applyBorder="1" applyAlignment="1">
      <alignment horizontal="center" vertical="center"/>
    </xf>
    <xf numFmtId="0" fontId="7" fillId="0" borderId="20" xfId="2" applyFont="1" applyBorder="1" applyAlignment="1">
      <alignment horizontal="center" vertical="center"/>
    </xf>
    <xf numFmtId="0" fontId="7" fillId="2" borderId="7" xfId="2" applyFont="1" applyFill="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right" vertical="center"/>
    </xf>
    <xf numFmtId="0" fontId="7" fillId="0" borderId="9" xfId="2" applyFont="1" applyBorder="1" applyAlignment="1">
      <alignment horizontal="center" vertical="center"/>
    </xf>
    <xf numFmtId="0" fontId="7" fillId="0" borderId="0" xfId="2" applyFont="1"/>
    <xf numFmtId="0" fontId="7" fillId="0" borderId="0" xfId="2" applyFont="1" applyAlignment="1">
      <alignment wrapText="1"/>
    </xf>
    <xf numFmtId="0" fontId="7" fillId="0" borderId="0" xfId="2" applyFont="1" applyAlignment="1">
      <alignment horizontal="left"/>
    </xf>
    <xf numFmtId="0" fontId="7" fillId="0" borderId="0" xfId="2" applyFont="1" applyAlignment="1">
      <alignment horizontal="left" wrapText="1"/>
    </xf>
    <xf numFmtId="0" fontId="7" fillId="0" borderId="0" xfId="2" applyFont="1" applyAlignment="1">
      <alignment horizontal="left" vertical="center"/>
    </xf>
    <xf numFmtId="0" fontId="7" fillId="0" borderId="0" xfId="2" applyFont="1" applyAlignment="1">
      <alignment horizontal="left" vertical="center" wrapText="1"/>
    </xf>
    <xf numFmtId="0" fontId="5" fillId="0" borderId="0" xfId="2" applyFont="1"/>
    <xf numFmtId="0" fontId="5" fillId="0" borderId="0" xfId="2" applyFont="1" applyAlignment="1">
      <alignment wrapText="1"/>
    </xf>
    <xf numFmtId="0" fontId="7" fillId="2" borderId="33" xfId="2" applyFont="1" applyFill="1" applyBorder="1" applyAlignment="1">
      <alignment horizontal="center" vertical="center"/>
    </xf>
    <xf numFmtId="0" fontId="4" fillId="0" borderId="0" xfId="3"/>
    <xf numFmtId="0" fontId="4" fillId="0" borderId="0" xfId="3" applyAlignment="1">
      <alignment vertical="center"/>
    </xf>
    <xf numFmtId="0" fontId="16" fillId="0" borderId="0" xfId="3" applyFont="1" applyAlignment="1">
      <alignment vertical="center"/>
    </xf>
    <xf numFmtId="0" fontId="16" fillId="0" borderId="3" xfId="3" applyFont="1" applyBorder="1"/>
    <xf numFmtId="0" fontId="16" fillId="0" borderId="4" xfId="3" applyFont="1" applyBorder="1"/>
    <xf numFmtId="0" fontId="16" fillId="0" borderId="48" xfId="3" applyFont="1" applyBorder="1" applyAlignment="1">
      <alignment vertical="center"/>
    </xf>
    <xf numFmtId="0" fontId="16" fillId="0" borderId="44" xfId="3" applyFont="1" applyBorder="1" applyAlignment="1">
      <alignment vertical="center"/>
    </xf>
    <xf numFmtId="0" fontId="16" fillId="0" borderId="10" xfId="3" applyFont="1" applyBorder="1" applyAlignment="1">
      <alignment vertical="center"/>
    </xf>
    <xf numFmtId="0" fontId="16" fillId="0" borderId="16" xfId="3" applyFont="1" applyBorder="1" applyAlignment="1">
      <alignment vertical="center"/>
    </xf>
    <xf numFmtId="0" fontId="16" fillId="0" borderId="2" xfId="3" applyFont="1" applyBorder="1" applyAlignment="1">
      <alignment vertical="center"/>
    </xf>
    <xf numFmtId="0" fontId="16" fillId="0" borderId="3" xfId="3" applyFont="1" applyBorder="1" applyAlignment="1">
      <alignment vertical="center"/>
    </xf>
    <xf numFmtId="0" fontId="16" fillId="0" borderId="46" xfId="3" applyFont="1" applyBorder="1" applyAlignment="1">
      <alignment vertical="center"/>
    </xf>
    <xf numFmtId="0" fontId="16" fillId="0" borderId="4" xfId="3" applyFont="1" applyBorder="1" applyAlignment="1">
      <alignment horizontal="center" vertical="center"/>
    </xf>
    <xf numFmtId="0" fontId="3" fillId="0" borderId="0" xfId="3" applyFont="1" applyAlignment="1">
      <alignment vertical="center"/>
    </xf>
    <xf numFmtId="0" fontId="16" fillId="0" borderId="3" xfId="3" applyFont="1" applyBorder="1" applyAlignment="1">
      <alignment horizontal="left" vertical="center"/>
    </xf>
    <xf numFmtId="0" fontId="17" fillId="0" borderId="2" xfId="3" applyFont="1" applyBorder="1" applyAlignment="1">
      <alignment vertical="center"/>
    </xf>
    <xf numFmtId="0" fontId="17" fillId="0" borderId="3" xfId="3" applyFont="1" applyBorder="1" applyAlignment="1">
      <alignment vertical="center"/>
    </xf>
    <xf numFmtId="0" fontId="17" fillId="0" borderId="46" xfId="3" applyFont="1" applyBorder="1" applyAlignment="1">
      <alignment vertical="center"/>
    </xf>
    <xf numFmtId="0" fontId="7" fillId="0" borderId="1" xfId="2" applyFont="1" applyBorder="1" applyAlignment="1">
      <alignment horizontal="center" vertical="center"/>
    </xf>
    <xf numFmtId="0" fontId="7" fillId="0" borderId="0" xfId="2" applyFont="1" applyAlignment="1">
      <alignment horizontal="center" vertical="center" wrapText="1"/>
    </xf>
    <xf numFmtId="178" fontId="7" fillId="4" borderId="9" xfId="2" applyNumberFormat="1" applyFont="1" applyFill="1" applyBorder="1" applyAlignment="1">
      <alignment horizontal="center" vertical="center" shrinkToFit="1"/>
    </xf>
    <xf numFmtId="0" fontId="5" fillId="4" borderId="0" xfId="2" applyFont="1" applyFill="1" applyAlignment="1" applyProtection="1">
      <alignment horizontal="center" vertical="center"/>
      <protection locked="0"/>
    </xf>
    <xf numFmtId="0" fontId="5" fillId="4" borderId="16" xfId="2" applyFont="1" applyFill="1" applyBorder="1" applyAlignment="1" applyProtection="1">
      <alignment horizontal="center" vertical="center"/>
      <protection locked="0"/>
    </xf>
    <xf numFmtId="181" fontId="7" fillId="0" borderId="15" xfId="2" applyNumberFormat="1" applyFont="1" applyBorder="1" applyAlignment="1" applyProtection="1">
      <alignment vertical="center" shrinkToFit="1"/>
      <protection locked="0"/>
    </xf>
    <xf numFmtId="176" fontId="7" fillId="4" borderId="0" xfId="2" applyNumberFormat="1" applyFont="1" applyFill="1" applyAlignment="1" applyProtection="1">
      <alignment horizontal="center" vertical="center" shrinkToFit="1"/>
      <protection locked="0"/>
    </xf>
    <xf numFmtId="0" fontId="7" fillId="0" borderId="2" xfId="2" applyFont="1" applyBorder="1" applyAlignment="1" applyProtection="1">
      <alignment horizontal="right" vertical="center"/>
      <protection locked="0"/>
    </xf>
    <xf numFmtId="0" fontId="4" fillId="0" borderId="3" xfId="2" applyBorder="1" applyAlignment="1" applyProtection="1">
      <alignment vertical="center"/>
      <protection locked="0"/>
    </xf>
    <xf numFmtId="0" fontId="7" fillId="4" borderId="3" xfId="2" applyFont="1" applyFill="1" applyBorder="1" applyAlignment="1" applyProtection="1">
      <alignment vertical="center"/>
      <protection locked="0"/>
    </xf>
    <xf numFmtId="0" fontId="7" fillId="0" borderId="4" xfId="2" applyFont="1" applyBorder="1" applyAlignment="1" applyProtection="1">
      <alignment vertical="center"/>
      <protection locked="0"/>
    </xf>
    <xf numFmtId="0" fontId="7" fillId="4" borderId="7" xfId="2" applyFont="1" applyFill="1" applyBorder="1" applyAlignment="1">
      <alignment horizontal="left" vertical="center"/>
    </xf>
    <xf numFmtId="0" fontId="7" fillId="4" borderId="8" xfId="2" applyFont="1" applyFill="1" applyBorder="1" applyAlignment="1">
      <alignment horizontal="left" vertical="center"/>
    </xf>
    <xf numFmtId="0" fontId="7" fillId="0" borderId="19" xfId="2" applyFont="1" applyBorder="1" applyAlignment="1">
      <alignment vertical="top" wrapText="1"/>
    </xf>
    <xf numFmtId="0" fontId="7" fillId="0" borderId="20" xfId="2" applyFont="1" applyBorder="1" applyAlignment="1">
      <alignment vertical="top" wrapText="1"/>
    </xf>
    <xf numFmtId="0" fontId="7" fillId="0" borderId="18" xfId="2" applyFont="1" applyBorder="1" applyAlignment="1">
      <alignment vertical="top" wrapText="1"/>
    </xf>
    <xf numFmtId="0" fontId="7" fillId="4" borderId="17" xfId="2" applyFont="1" applyFill="1" applyBorder="1" applyAlignment="1">
      <alignment horizontal="left" vertical="center"/>
    </xf>
    <xf numFmtId="0" fontId="7" fillId="4" borderId="16" xfId="2" applyFont="1" applyFill="1" applyBorder="1" applyAlignment="1">
      <alignment horizontal="left" vertical="center"/>
    </xf>
    <xf numFmtId="0" fontId="20" fillId="0" borderId="1" xfId="2" applyFont="1" applyBorder="1" applyAlignment="1">
      <alignment horizontal="center" vertical="center" wrapText="1"/>
    </xf>
    <xf numFmtId="0" fontId="4" fillId="0" borderId="1" xfId="2" applyFont="1" applyBorder="1" applyAlignment="1">
      <alignment horizontal="center" vertical="center" wrapText="1"/>
    </xf>
    <xf numFmtId="0" fontId="20" fillId="0" borderId="19" xfId="2" applyFont="1" applyBorder="1" applyAlignment="1">
      <alignment horizontal="center" vertical="center" wrapText="1"/>
    </xf>
    <xf numFmtId="0" fontId="4" fillId="0" borderId="1" xfId="2" applyFont="1" applyBorder="1" applyAlignment="1">
      <alignment horizontal="center" vertical="center"/>
    </xf>
    <xf numFmtId="0" fontId="4" fillId="0" borderId="4" xfId="2" applyFont="1" applyBorder="1" applyAlignment="1">
      <alignment vertical="center"/>
    </xf>
    <xf numFmtId="0" fontId="4" fillId="0" borderId="3" xfId="2" applyFont="1" applyBorder="1" applyAlignment="1">
      <alignment horizontal="center" vertical="center"/>
    </xf>
    <xf numFmtId="0" fontId="21" fillId="0" borderId="3" xfId="2" applyFont="1" applyBorder="1"/>
    <xf numFmtId="0" fontId="4" fillId="0" borderId="0" xfId="2" applyFont="1" applyAlignment="1">
      <alignment horizontal="left" vertical="top"/>
    </xf>
    <xf numFmtId="0" fontId="4" fillId="0" borderId="0" xfId="2" applyFont="1"/>
    <xf numFmtId="0" fontId="22" fillId="0" borderId="4" xfId="2" applyFont="1" applyBorder="1" applyAlignment="1">
      <alignment horizontal="center" vertical="center"/>
    </xf>
    <xf numFmtId="0" fontId="4" fillId="0" borderId="0" xfId="2" applyFont="1" applyAlignment="1">
      <alignment horizontal="left"/>
    </xf>
    <xf numFmtId="0" fontId="14" fillId="0" borderId="32" xfId="2" applyFont="1" applyBorder="1" applyAlignment="1">
      <alignment vertical="center"/>
    </xf>
    <xf numFmtId="0" fontId="23" fillId="4" borderId="2" xfId="2" applyFont="1" applyFill="1" applyBorder="1" applyAlignment="1" applyProtection="1">
      <alignment horizontal="center" vertical="center"/>
      <protection locked="0"/>
    </xf>
    <xf numFmtId="0" fontId="23" fillId="4" borderId="2" xfId="2" applyFont="1" applyFill="1" applyBorder="1" applyAlignment="1" applyProtection="1">
      <alignment horizontal="center" vertical="center" wrapText="1"/>
      <protection locked="0"/>
    </xf>
    <xf numFmtId="0" fontId="24" fillId="0" borderId="2" xfId="2" applyFont="1" applyBorder="1" applyAlignment="1" applyProtection="1">
      <alignment horizontal="center" vertical="center"/>
      <protection locked="0"/>
    </xf>
    <xf numFmtId="0" fontId="24" fillId="0" borderId="7" xfId="2" applyFont="1" applyBorder="1" applyAlignment="1" applyProtection="1">
      <alignment horizontal="center" vertical="center"/>
      <protection locked="0"/>
    </xf>
    <xf numFmtId="0" fontId="21" fillId="0" borderId="30" xfId="2" applyFont="1" applyBorder="1" applyAlignment="1">
      <alignment vertical="center"/>
    </xf>
    <xf numFmtId="0" fontId="13" fillId="0" borderId="31" xfId="2" applyFont="1" applyBorder="1" applyAlignment="1">
      <alignment vertical="center"/>
    </xf>
    <xf numFmtId="0" fontId="9" fillId="0" borderId="9" xfId="2" applyFont="1" applyBorder="1" applyAlignment="1">
      <alignmen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4" borderId="3" xfId="2" applyFont="1" applyFill="1" applyBorder="1" applyAlignment="1">
      <alignment horizontal="right" vertical="center"/>
    </xf>
    <xf numFmtId="0" fontId="4" fillId="0" borderId="4" xfId="2" applyFont="1" applyFill="1" applyBorder="1" applyAlignment="1">
      <alignment vertical="center"/>
    </xf>
    <xf numFmtId="0" fontId="4" fillId="0" borderId="4" xfId="2" applyFont="1" applyFill="1" applyBorder="1" applyAlignment="1">
      <alignment horizontal="left" vertical="center"/>
    </xf>
    <xf numFmtId="185" fontId="4" fillId="0" borderId="6" xfId="2" applyNumberFormat="1" applyFont="1" applyBorder="1" applyAlignment="1">
      <alignment horizontal="right" vertical="center" wrapText="1"/>
    </xf>
    <xf numFmtId="0" fontId="4" fillId="0" borderId="0" xfId="2" applyFont="1" applyAlignment="1">
      <alignment vertical="center"/>
    </xf>
    <xf numFmtId="0" fontId="4" fillId="0" borderId="0" xfId="2" applyFont="1" applyAlignment="1">
      <alignment horizontal="left" vertical="center"/>
    </xf>
    <xf numFmtId="0" fontId="25" fillId="0" borderId="0" xfId="2" applyFont="1" applyAlignment="1">
      <alignment vertical="center"/>
    </xf>
    <xf numFmtId="0" fontId="4" fillId="0" borderId="1" xfId="2" applyFont="1" applyBorder="1" applyAlignment="1">
      <alignment vertical="center"/>
    </xf>
    <xf numFmtId="0" fontId="4" fillId="0" borderId="9" xfId="2" applyFont="1" applyBorder="1" applyAlignment="1">
      <alignment horizontal="right"/>
    </xf>
    <xf numFmtId="0" fontId="4" fillId="4" borderId="9" xfId="2" applyNumberFormat="1" applyFont="1" applyFill="1" applyBorder="1" applyAlignment="1">
      <alignment horizontal="center"/>
    </xf>
    <xf numFmtId="0" fontId="19" fillId="0" borderId="31" xfId="2" applyFont="1" applyBorder="1" applyAlignment="1">
      <alignment horizontal="center" vertical="center"/>
    </xf>
    <xf numFmtId="0" fontId="19" fillId="0" borderId="32" xfId="2" applyFont="1" applyBorder="1" applyAlignment="1">
      <alignment horizontal="center" vertical="center"/>
    </xf>
    <xf numFmtId="0" fontId="19" fillId="0" borderId="30" xfId="2" applyFont="1" applyBorder="1" applyAlignment="1">
      <alignment horizontal="center" vertical="center"/>
    </xf>
    <xf numFmtId="0" fontId="4" fillId="4" borderId="7" xfId="2" applyFont="1" applyFill="1" applyBorder="1" applyAlignment="1">
      <alignment horizontal="left" vertical="top" wrapText="1"/>
    </xf>
    <xf numFmtId="0" fontId="4" fillId="4" borderId="6" xfId="2" applyFont="1" applyFill="1" applyBorder="1" applyAlignment="1">
      <alignment horizontal="left" vertical="top" wrapText="1"/>
    </xf>
    <xf numFmtId="0" fontId="4" fillId="4" borderId="8" xfId="2" applyFont="1" applyFill="1" applyBorder="1" applyAlignment="1">
      <alignment horizontal="left" vertical="top" wrapText="1"/>
    </xf>
    <xf numFmtId="0" fontId="4" fillId="4" borderId="14" xfId="2" applyFont="1" applyFill="1" applyBorder="1" applyAlignment="1">
      <alignment horizontal="left" vertical="top" wrapText="1"/>
    </xf>
    <xf numFmtId="0" fontId="4" fillId="4" borderId="9" xfId="2" applyFont="1" applyFill="1" applyBorder="1" applyAlignment="1">
      <alignment horizontal="left" vertical="top" wrapText="1"/>
    </xf>
    <xf numFmtId="0" fontId="4" fillId="4" borderId="15" xfId="2" applyFont="1" applyFill="1" applyBorder="1" applyAlignment="1">
      <alignment horizontal="left" vertical="top" wrapText="1"/>
    </xf>
    <xf numFmtId="0" fontId="4" fillId="4" borderId="2" xfId="2" applyFont="1" applyFill="1" applyBorder="1" applyAlignment="1">
      <alignment horizontal="center" vertical="center" shrinkToFit="1"/>
    </xf>
    <xf numFmtId="0" fontId="4" fillId="4" borderId="4" xfId="2" applyFont="1" applyFill="1" applyBorder="1" applyAlignment="1">
      <alignment horizontal="center" vertical="center" shrinkToFit="1"/>
    </xf>
    <xf numFmtId="0" fontId="4" fillId="4" borderId="2" xfId="2" applyNumberFormat="1" applyFont="1" applyFill="1" applyBorder="1" applyAlignment="1">
      <alignment horizontal="center" vertical="center" shrinkToFit="1"/>
    </xf>
    <xf numFmtId="0" fontId="4" fillId="4" borderId="4" xfId="2" applyNumberFormat="1" applyFont="1" applyFill="1" applyBorder="1" applyAlignment="1">
      <alignment horizontal="center" vertical="center" shrinkToFit="1"/>
    </xf>
    <xf numFmtId="0" fontId="20" fillId="0" borderId="2" xfId="2" applyFont="1" applyBorder="1" applyAlignment="1">
      <alignment horizontal="left" vertical="center" indent="1"/>
    </xf>
    <xf numFmtId="0" fontId="4" fillId="0" borderId="3" xfId="2" applyFont="1" applyBorder="1" applyAlignment="1">
      <alignment horizontal="left" vertical="center" indent="1"/>
    </xf>
    <xf numFmtId="0" fontId="4" fillId="0" borderId="4" xfId="2" applyFont="1" applyBorder="1" applyAlignment="1">
      <alignment horizontal="left" vertical="center" indent="1"/>
    </xf>
    <xf numFmtId="0" fontId="4" fillId="0" borderId="2" xfId="2" applyFont="1" applyBorder="1" applyAlignment="1">
      <alignment horizontal="left" vertical="center"/>
    </xf>
    <xf numFmtId="0" fontId="4" fillId="0" borderId="3" xfId="2" applyFont="1" applyBorder="1" applyAlignment="1">
      <alignment horizontal="left" vertical="center"/>
    </xf>
    <xf numFmtId="0" fontId="4" fillId="0" borderId="4" xfId="2" applyFont="1" applyBorder="1" applyAlignment="1">
      <alignment horizontal="left" vertical="center"/>
    </xf>
    <xf numFmtId="0" fontId="4" fillId="0" borderId="2" xfId="2" applyFont="1" applyBorder="1" applyAlignment="1">
      <alignment horizontal="left" vertical="center" wrapText="1"/>
    </xf>
    <xf numFmtId="0" fontId="4" fillId="0" borderId="3" xfId="2" applyFont="1" applyBorder="1" applyAlignment="1">
      <alignment horizontal="left" vertical="center" wrapText="1"/>
    </xf>
    <xf numFmtId="0" fontId="4" fillId="0" borderId="4" xfId="2" applyFont="1" applyBorder="1" applyAlignment="1">
      <alignment horizontal="left" vertical="center" wrapText="1"/>
    </xf>
    <xf numFmtId="0" fontId="26" fillId="0" borderId="19" xfId="2" applyFont="1" applyBorder="1" applyAlignment="1">
      <alignment horizontal="center" vertical="center" wrapText="1"/>
    </xf>
    <xf numFmtId="0" fontId="26" fillId="0" borderId="18" xfId="2" applyFont="1" applyBorder="1" applyAlignment="1">
      <alignment horizontal="center" vertical="center" wrapText="1"/>
    </xf>
    <xf numFmtId="0" fontId="4" fillId="0" borderId="2" xfId="2" applyFont="1" applyBorder="1" applyAlignment="1">
      <alignment horizontal="center" vertical="center" wrapText="1"/>
    </xf>
    <xf numFmtId="0" fontId="4" fillId="0" borderId="4" xfId="2" applyFont="1" applyBorder="1" applyAlignment="1">
      <alignment horizontal="center" vertical="center" wrapText="1"/>
    </xf>
    <xf numFmtId="0" fontId="4" fillId="4" borderId="2" xfId="2" applyFont="1" applyFill="1" applyBorder="1" applyAlignment="1">
      <alignment horizontal="center" vertical="center" wrapText="1"/>
    </xf>
    <xf numFmtId="0" fontId="4" fillId="4" borderId="4" xfId="2" applyFont="1" applyFill="1" applyBorder="1" applyAlignment="1">
      <alignment horizontal="center" vertical="center" wrapText="1"/>
    </xf>
    <xf numFmtId="0" fontId="20" fillId="0" borderId="7" xfId="2" applyFont="1" applyBorder="1" applyAlignment="1">
      <alignment horizontal="left" vertical="center" indent="1"/>
    </xf>
    <xf numFmtId="0" fontId="4" fillId="0" borderId="6" xfId="2" applyFont="1" applyBorder="1" applyAlignment="1">
      <alignment horizontal="left" vertical="center" indent="1"/>
    </xf>
    <xf numFmtId="0" fontId="20" fillId="0" borderId="2" xfId="2" applyFont="1" applyFill="1" applyBorder="1" applyAlignment="1">
      <alignment horizontal="center" vertical="center" wrapText="1"/>
    </xf>
    <xf numFmtId="0" fontId="4" fillId="0" borderId="3" xfId="2" applyFont="1" applyFill="1" applyBorder="1" applyAlignment="1">
      <alignment vertical="center" wrapText="1"/>
    </xf>
    <xf numFmtId="0" fontId="4" fillId="0" borderId="2"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20" fillId="0" borderId="2" xfId="2" applyFont="1" applyBorder="1" applyAlignment="1">
      <alignment horizontal="center" vertical="center" wrapText="1"/>
    </xf>
    <xf numFmtId="178" fontId="20" fillId="0" borderId="2" xfId="2" applyNumberFormat="1" applyFont="1" applyFill="1" applyBorder="1" applyAlignment="1">
      <alignment horizontal="center" vertical="center" wrapText="1"/>
    </xf>
    <xf numFmtId="178" fontId="4" fillId="0" borderId="3" xfId="2" applyNumberFormat="1" applyFont="1" applyFill="1" applyBorder="1" applyAlignment="1">
      <alignment vertical="center" wrapText="1"/>
    </xf>
    <xf numFmtId="0" fontId="20" fillId="0" borderId="7" xfId="2" applyFont="1" applyFill="1" applyBorder="1" applyAlignment="1">
      <alignment horizontal="center" vertical="center" wrapText="1"/>
    </xf>
    <xf numFmtId="0" fontId="4" fillId="0" borderId="6" xfId="2" applyFont="1" applyFill="1" applyBorder="1" applyAlignment="1">
      <alignment vertical="center" wrapText="1"/>
    </xf>
    <xf numFmtId="0" fontId="4" fillId="0" borderId="8" xfId="2" applyFont="1" applyFill="1" applyBorder="1" applyAlignment="1">
      <alignment vertical="center" wrapText="1"/>
    </xf>
    <xf numFmtId="180" fontId="7" fillId="4" borderId="14" xfId="2" applyNumberFormat="1" applyFont="1" applyFill="1" applyBorder="1" applyAlignment="1" applyProtection="1">
      <alignment horizontal="center" vertical="center" shrinkToFit="1"/>
      <protection locked="0"/>
    </xf>
    <xf numFmtId="180" fontId="7" fillId="4" borderId="9" xfId="2" applyNumberFormat="1" applyFont="1" applyFill="1" applyBorder="1" applyAlignment="1" applyProtection="1">
      <alignment horizontal="center" vertical="center" shrinkToFit="1"/>
      <protection locked="0"/>
    </xf>
    <xf numFmtId="0" fontId="7" fillId="4" borderId="14" xfId="2" applyFont="1" applyFill="1" applyBorder="1" applyAlignment="1" applyProtection="1">
      <alignment horizontal="center" vertical="center"/>
      <protection locked="0"/>
    </xf>
    <xf numFmtId="0" fontId="7" fillId="4" borderId="15" xfId="2" applyFont="1" applyFill="1" applyBorder="1" applyAlignment="1" applyProtection="1">
      <alignment horizontal="center" vertical="center"/>
      <protection locked="0"/>
    </xf>
    <xf numFmtId="0" fontId="7" fillId="0" borderId="7" xfId="2" applyFont="1" applyFill="1" applyBorder="1" applyAlignment="1" applyProtection="1">
      <alignment horizontal="left" vertical="center"/>
      <protection locked="0"/>
    </xf>
    <xf numFmtId="0" fontId="7" fillId="0" borderId="8" xfId="2" applyFont="1" applyFill="1" applyBorder="1" applyAlignment="1" applyProtection="1">
      <alignment horizontal="left" vertical="center"/>
      <protection locked="0"/>
    </xf>
    <xf numFmtId="180" fontId="7" fillId="0" borderId="7" xfId="2" applyNumberFormat="1" applyFont="1" applyFill="1" applyBorder="1" applyAlignment="1" applyProtection="1">
      <alignment vertical="center" shrinkToFit="1"/>
      <protection locked="0"/>
    </xf>
    <xf numFmtId="180" fontId="7" fillId="0" borderId="6" xfId="2" applyNumberFormat="1" applyFont="1" applyFill="1" applyBorder="1" applyAlignment="1" applyProtection="1">
      <alignment vertical="center" shrinkToFit="1"/>
      <protection locked="0"/>
    </xf>
    <xf numFmtId="0" fontId="7" fillId="4" borderId="1" xfId="2" applyFont="1" applyFill="1" applyBorder="1" applyAlignment="1" applyProtection="1">
      <alignment horizontal="center" vertical="center" shrinkToFit="1"/>
      <protection locked="0"/>
    </xf>
    <xf numFmtId="0" fontId="7" fillId="0" borderId="1" xfId="2" applyFont="1" applyBorder="1" applyAlignment="1">
      <alignment horizontal="center" vertical="center"/>
    </xf>
    <xf numFmtId="0" fontId="4" fillId="0" borderId="1" xfId="2" applyBorder="1" applyAlignment="1">
      <alignment horizontal="center" vertical="center"/>
    </xf>
    <xf numFmtId="0" fontId="8" fillId="0" borderId="17" xfId="2" applyFont="1" applyBorder="1" applyAlignment="1">
      <alignment horizontal="left" vertical="center" wrapText="1"/>
    </xf>
    <xf numFmtId="0" fontId="8" fillId="0" borderId="0" xfId="2" applyFont="1" applyAlignment="1">
      <alignment horizontal="left" vertical="center"/>
    </xf>
    <xf numFmtId="0" fontId="8" fillId="0" borderId="16" xfId="2" applyFont="1" applyBorder="1" applyAlignment="1">
      <alignment horizontal="left" vertical="center"/>
    </xf>
    <xf numFmtId="0" fontId="7" fillId="0" borderId="19" xfId="2" applyFont="1" applyBorder="1" applyAlignment="1">
      <alignment horizontal="center" vertical="top" textRotation="255" wrapText="1" indent="2"/>
    </xf>
    <xf numFmtId="0" fontId="4" fillId="0" borderId="20" xfId="2" applyBorder="1" applyAlignment="1">
      <alignment horizontal="center" vertical="top" textRotation="255" wrapText="1" indent="2"/>
    </xf>
    <xf numFmtId="0" fontId="4" fillId="0" borderId="18" xfId="2" applyBorder="1" applyAlignment="1">
      <alignment horizontal="center" vertical="top" textRotation="255" wrapText="1" indent="2"/>
    </xf>
    <xf numFmtId="0" fontId="7" fillId="4" borderId="17" xfId="2" applyFont="1" applyFill="1" applyBorder="1" applyAlignment="1">
      <alignment horizontal="left" vertical="center" shrinkToFit="1"/>
    </xf>
    <xf numFmtId="0" fontId="7" fillId="4" borderId="0" xfId="2" applyFont="1" applyFill="1" applyAlignment="1">
      <alignment horizontal="left" vertical="center" shrinkToFit="1"/>
    </xf>
    <xf numFmtId="0" fontId="7" fillId="4" borderId="16" xfId="2" applyFont="1" applyFill="1" applyBorder="1" applyAlignment="1">
      <alignment horizontal="left" vertical="center" shrinkToFit="1"/>
    </xf>
    <xf numFmtId="0" fontId="7" fillId="4" borderId="14" xfId="2" applyFont="1" applyFill="1" applyBorder="1" applyAlignment="1">
      <alignment horizontal="left" vertical="center" shrinkToFit="1"/>
    </xf>
    <xf numFmtId="0" fontId="7" fillId="4" borderId="9" xfId="2" applyFont="1" applyFill="1" applyBorder="1" applyAlignment="1">
      <alignment horizontal="left" vertical="center" shrinkToFit="1"/>
    </xf>
    <xf numFmtId="0" fontId="7" fillId="4" borderId="15" xfId="2" applyFont="1" applyFill="1" applyBorder="1" applyAlignment="1">
      <alignment horizontal="left" vertical="center" shrinkToFit="1"/>
    </xf>
    <xf numFmtId="0" fontId="7" fillId="4" borderId="7" xfId="2" applyFont="1" applyFill="1" applyBorder="1" applyAlignment="1" applyProtection="1">
      <alignment horizontal="center" vertical="center"/>
      <protection locked="0"/>
    </xf>
    <xf numFmtId="0" fontId="7" fillId="4" borderId="6" xfId="2" applyFont="1" applyFill="1" applyBorder="1" applyAlignment="1" applyProtection="1">
      <alignment horizontal="center" vertical="center"/>
      <protection locked="0"/>
    </xf>
    <xf numFmtId="0" fontId="7" fillId="4" borderId="8" xfId="2" applyFont="1" applyFill="1" applyBorder="1" applyAlignment="1" applyProtection="1">
      <alignment horizontal="center" vertical="center"/>
      <protection locked="0"/>
    </xf>
    <xf numFmtId="0" fontId="7" fillId="4" borderId="17" xfId="2" applyFont="1" applyFill="1" applyBorder="1" applyAlignment="1" applyProtection="1">
      <alignment horizontal="center" vertical="center"/>
      <protection locked="0"/>
    </xf>
    <xf numFmtId="0" fontId="7" fillId="4" borderId="0" xfId="2" applyFont="1" applyFill="1" applyAlignment="1" applyProtection="1">
      <alignment horizontal="center" vertical="center"/>
      <protection locked="0"/>
    </xf>
    <xf numFmtId="0" fontId="7" fillId="4" borderId="16" xfId="2" applyFont="1" applyFill="1" applyBorder="1" applyAlignment="1" applyProtection="1">
      <alignment horizontal="center" vertical="center"/>
      <protection locked="0"/>
    </xf>
    <xf numFmtId="0" fontId="7" fillId="4" borderId="9" xfId="2" applyFont="1" applyFill="1" applyBorder="1" applyAlignment="1" applyProtection="1">
      <alignment horizontal="center" vertical="center"/>
      <protection locked="0"/>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18" xfId="2" applyFont="1" applyBorder="1" applyAlignment="1">
      <alignment horizontal="center" vertical="center"/>
    </xf>
    <xf numFmtId="0" fontId="7" fillId="4" borderId="1" xfId="2" applyFont="1" applyFill="1" applyBorder="1" applyAlignment="1" applyProtection="1">
      <alignment horizontal="left" vertical="center"/>
      <protection locked="0"/>
    </xf>
    <xf numFmtId="0" fontId="7" fillId="4" borderId="1" xfId="2" applyFont="1" applyFill="1" applyBorder="1" applyAlignment="1" applyProtection="1">
      <alignment horizontal="left" vertical="top" wrapText="1"/>
      <protection locked="0"/>
    </xf>
    <xf numFmtId="0" fontId="8" fillId="0" borderId="7" xfId="2" applyFont="1" applyBorder="1" applyAlignment="1">
      <alignment horizontal="left" vertical="center" wrapText="1" readingOrder="1"/>
    </xf>
    <xf numFmtId="0" fontId="8" fillId="0" borderId="6" xfId="2" applyFont="1" applyBorder="1" applyAlignment="1">
      <alignment horizontal="left" vertical="center" readingOrder="1"/>
    </xf>
    <xf numFmtId="178" fontId="4" fillId="4" borderId="2" xfId="2" applyNumberFormat="1" applyFill="1" applyBorder="1" applyAlignment="1" applyProtection="1">
      <alignment horizontal="left" vertical="center" indent="1"/>
      <protection locked="0"/>
    </xf>
    <xf numFmtId="178" fontId="4" fillId="4" borderId="3" xfId="2" applyNumberFormat="1" applyFill="1" applyBorder="1" applyAlignment="1" applyProtection="1">
      <alignment horizontal="left" vertical="center" indent="1"/>
      <protection locked="0"/>
    </xf>
    <xf numFmtId="178" fontId="4" fillId="4" borderId="4" xfId="2" applyNumberFormat="1" applyFill="1" applyBorder="1" applyAlignment="1" applyProtection="1">
      <alignment horizontal="left" vertical="center" indent="1"/>
      <protection locked="0"/>
    </xf>
    <xf numFmtId="0" fontId="7" fillId="0" borderId="6" xfId="2" applyFont="1" applyBorder="1" applyAlignment="1" applyProtection="1">
      <alignment horizontal="left" vertical="center"/>
      <protection locked="0"/>
    </xf>
    <xf numFmtId="0" fontId="7" fillId="2" borderId="2" xfId="2" applyFont="1" applyFill="1" applyBorder="1" applyAlignment="1">
      <alignment horizontal="center" vertical="center"/>
    </xf>
    <xf numFmtId="0" fontId="7" fillId="2" borderId="3" xfId="2" applyFont="1" applyFill="1" applyBorder="1" applyAlignment="1">
      <alignment horizontal="center" vertical="center"/>
    </xf>
    <xf numFmtId="177" fontId="7" fillId="4" borderId="3" xfId="2" applyNumberFormat="1" applyFont="1" applyFill="1" applyBorder="1" applyAlignment="1" applyProtection="1">
      <alignment horizontal="center" vertical="center" shrinkToFit="1"/>
      <protection locked="0"/>
    </xf>
    <xf numFmtId="0" fontId="7" fillId="0" borderId="8" xfId="2" applyFont="1" applyBorder="1" applyAlignment="1" applyProtection="1">
      <alignment horizontal="left" vertical="center"/>
      <protection locked="0"/>
    </xf>
    <xf numFmtId="0" fontId="7" fillId="0" borderId="7" xfId="2" applyFont="1" applyBorder="1" applyAlignment="1" applyProtection="1">
      <alignment horizontal="center" vertical="center"/>
      <protection locked="0"/>
    </xf>
    <xf numFmtId="0" fontId="7" fillId="0" borderId="6" xfId="2" applyFont="1" applyBorder="1" applyAlignment="1" applyProtection="1">
      <alignment horizontal="center" vertical="center"/>
      <protection locked="0"/>
    </xf>
    <xf numFmtId="0" fontId="7" fillId="0" borderId="14" xfId="2" applyFont="1" applyBorder="1" applyAlignment="1" applyProtection="1">
      <alignment horizontal="center" vertical="center"/>
      <protection locked="0"/>
    </xf>
    <xf numFmtId="0" fontId="7" fillId="0" borderId="9" xfId="2" applyFont="1" applyBorder="1" applyAlignment="1" applyProtection="1">
      <alignment horizontal="center" vertical="center"/>
      <protection locked="0"/>
    </xf>
    <xf numFmtId="0" fontId="7" fillId="0" borderId="8" xfId="2" applyFont="1" applyBorder="1" applyAlignment="1" applyProtection="1">
      <alignment horizontal="center" vertical="center"/>
      <protection locked="0"/>
    </xf>
    <xf numFmtId="0" fontId="7" fillId="0" borderId="15" xfId="2" applyFont="1" applyBorder="1" applyAlignment="1" applyProtection="1">
      <alignment horizontal="center" vertical="center"/>
      <protection locked="0"/>
    </xf>
    <xf numFmtId="0" fontId="7" fillId="0" borderId="3" xfId="2" applyFont="1" applyBorder="1" applyAlignment="1">
      <alignment horizontal="center" vertical="center" wrapText="1"/>
    </xf>
    <xf numFmtId="0" fontId="7" fillId="4" borderId="3" xfId="2" applyFont="1" applyFill="1" applyBorder="1" applyAlignment="1">
      <alignment horizontal="center" vertical="center"/>
    </xf>
    <xf numFmtId="0" fontId="9" fillId="0" borderId="0" xfId="2" applyFont="1" applyAlignment="1">
      <alignment horizontal="center" vertical="center"/>
    </xf>
    <xf numFmtId="0" fontId="4" fillId="0" borderId="0" xfId="2" applyAlignment="1">
      <alignment horizontal="center" vertical="center"/>
    </xf>
    <xf numFmtId="0" fontId="7" fillId="0" borderId="7" xfId="2" applyFont="1" applyBorder="1" applyAlignment="1" applyProtection="1">
      <alignment horizontal="left" vertical="center" wrapText="1" indent="1"/>
      <protection locked="0"/>
    </xf>
    <xf numFmtId="0" fontId="7" fillId="0" borderId="6" xfId="2" applyFont="1" applyBorder="1" applyAlignment="1" applyProtection="1">
      <alignment horizontal="left" vertical="center" indent="1"/>
      <protection locked="0"/>
    </xf>
    <xf numFmtId="0" fontId="7" fillId="0" borderId="8" xfId="2" applyFont="1" applyBorder="1" applyAlignment="1" applyProtection="1">
      <alignment horizontal="left" vertical="center" indent="1"/>
      <protection locked="0"/>
    </xf>
    <xf numFmtId="183" fontId="7" fillId="4" borderId="7" xfId="2" applyNumberFormat="1" applyFont="1" applyFill="1" applyBorder="1" applyAlignment="1" applyProtection="1">
      <alignment horizontal="right" vertical="center"/>
      <protection locked="0"/>
    </xf>
    <xf numFmtId="183" fontId="7" fillId="4" borderId="6" xfId="2" applyNumberFormat="1" applyFont="1" applyFill="1" applyBorder="1" applyAlignment="1" applyProtection="1">
      <alignment horizontal="right" vertical="center"/>
      <protection locked="0"/>
    </xf>
    <xf numFmtId="183" fontId="7" fillId="4" borderId="14" xfId="2" applyNumberFormat="1" applyFont="1" applyFill="1" applyBorder="1" applyAlignment="1" applyProtection="1">
      <alignment horizontal="right" vertical="center"/>
      <protection locked="0"/>
    </xf>
    <xf numFmtId="183" fontId="7" fillId="4" borderId="9" xfId="2" applyNumberFormat="1" applyFont="1" applyFill="1" applyBorder="1" applyAlignment="1" applyProtection="1">
      <alignment horizontal="right" vertical="center"/>
      <protection locked="0"/>
    </xf>
    <xf numFmtId="182" fontId="7" fillId="0" borderId="6" xfId="2" applyNumberFormat="1" applyFont="1" applyBorder="1" applyAlignment="1">
      <alignment horizontal="center" vertical="center"/>
    </xf>
    <xf numFmtId="182" fontId="7" fillId="0" borderId="9" xfId="2" applyNumberFormat="1" applyFont="1" applyBorder="1" applyAlignment="1">
      <alignment horizontal="center" vertical="center"/>
    </xf>
    <xf numFmtId="0" fontId="7" fillId="0" borderId="0" xfId="2" applyFont="1" applyAlignment="1">
      <alignment horizontal="center" vertical="center"/>
    </xf>
    <xf numFmtId="0" fontId="7" fillId="0" borderId="9" xfId="2" applyFont="1" applyBorder="1" applyAlignment="1">
      <alignment horizontal="right" vertical="center"/>
    </xf>
    <xf numFmtId="0" fontId="7" fillId="4" borderId="9" xfId="2" applyNumberFormat="1" applyFont="1" applyFill="1" applyBorder="1" applyAlignment="1" applyProtection="1">
      <alignment horizontal="center" vertical="center"/>
      <protection locked="0"/>
    </xf>
    <xf numFmtId="0" fontId="7" fillId="0" borderId="9" xfId="2" applyNumberFormat="1" applyFont="1" applyBorder="1" applyAlignment="1" applyProtection="1">
      <alignment horizontal="center" vertical="center"/>
      <protection locked="0"/>
    </xf>
    <xf numFmtId="0" fontId="7" fillId="0" borderId="15" xfId="2" applyNumberFormat="1" applyFont="1" applyBorder="1" applyAlignment="1" applyProtection="1">
      <alignment horizontal="center" vertical="center"/>
      <protection locked="0"/>
    </xf>
    <xf numFmtId="181" fontId="7" fillId="0" borderId="9" xfId="2" applyNumberFormat="1" applyFont="1" applyBorder="1" applyAlignment="1" applyProtection="1">
      <alignment horizontal="center" vertical="center" shrinkToFit="1"/>
      <protection locked="0"/>
    </xf>
    <xf numFmtId="181" fontId="7" fillId="4" borderId="9" xfId="2" applyNumberFormat="1" applyFont="1" applyFill="1" applyBorder="1" applyAlignment="1" applyProtection="1">
      <alignment horizontal="center" vertical="center" shrinkToFit="1"/>
      <protection locked="0"/>
    </xf>
    <xf numFmtId="0" fontId="7" fillId="0" borderId="19" xfId="2" applyFont="1" applyBorder="1" applyAlignment="1">
      <alignment horizontal="left" vertical="center"/>
    </xf>
    <xf numFmtId="0" fontId="7" fillId="0" borderId="20" xfId="2" applyFont="1" applyBorder="1" applyAlignment="1">
      <alignment horizontal="left" vertical="center"/>
    </xf>
    <xf numFmtId="0" fontId="7" fillId="0" borderId="18" xfId="2" applyFont="1" applyBorder="1" applyAlignment="1">
      <alignment horizontal="left" vertical="center"/>
    </xf>
    <xf numFmtId="0" fontId="7" fillId="4" borderId="7" xfId="2" applyFont="1" applyFill="1" applyBorder="1" applyAlignment="1" applyProtection="1">
      <alignment horizontal="left" vertical="top" wrapText="1"/>
      <protection locked="0"/>
    </xf>
    <xf numFmtId="0" fontId="7" fillId="4" borderId="6" xfId="2" applyFont="1" applyFill="1" applyBorder="1" applyAlignment="1" applyProtection="1">
      <alignment horizontal="left" vertical="top" wrapText="1"/>
      <protection locked="0"/>
    </xf>
    <xf numFmtId="0" fontId="7" fillId="4" borderId="8" xfId="2" applyFont="1" applyFill="1" applyBorder="1" applyAlignment="1" applyProtection="1">
      <alignment horizontal="left" vertical="top" wrapText="1"/>
      <protection locked="0"/>
    </xf>
    <xf numFmtId="0" fontId="7" fillId="4" borderId="17" xfId="2" applyFont="1" applyFill="1" applyBorder="1" applyAlignment="1" applyProtection="1">
      <alignment horizontal="left" vertical="top" wrapText="1"/>
      <protection locked="0"/>
    </xf>
    <xf numFmtId="0" fontId="7" fillId="4" borderId="0" xfId="2" applyFont="1" applyFill="1" applyAlignment="1" applyProtection="1">
      <alignment horizontal="left" vertical="top" wrapText="1"/>
      <protection locked="0"/>
    </xf>
    <xf numFmtId="0" fontId="7" fillId="4" borderId="16" xfId="2" applyFont="1" applyFill="1" applyBorder="1" applyAlignment="1" applyProtection="1">
      <alignment horizontal="left" vertical="top" wrapText="1"/>
      <protection locked="0"/>
    </xf>
    <xf numFmtId="0" fontId="7" fillId="4" borderId="14" xfId="2" applyFont="1" applyFill="1" applyBorder="1" applyAlignment="1" applyProtection="1">
      <alignment horizontal="left" vertical="top" wrapText="1"/>
      <protection locked="0"/>
    </xf>
    <xf numFmtId="0" fontId="7" fillId="4" borderId="9" xfId="2" applyFont="1" applyFill="1" applyBorder="1" applyAlignment="1" applyProtection="1">
      <alignment horizontal="left" vertical="top" wrapText="1"/>
      <protection locked="0"/>
    </xf>
    <xf numFmtId="0" fontId="7" fillId="4" borderId="15" xfId="2" applyFont="1" applyFill="1" applyBorder="1" applyAlignment="1" applyProtection="1">
      <alignment horizontal="left" vertical="top" wrapText="1"/>
      <protection locked="0"/>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4" borderId="0" xfId="2" applyFont="1" applyFill="1" applyBorder="1" applyAlignment="1" applyProtection="1">
      <alignment horizontal="left" vertical="top" wrapText="1"/>
      <protection locked="0"/>
    </xf>
    <xf numFmtId="0" fontId="7" fillId="4" borderId="2" xfId="2" applyFont="1" applyFill="1" applyBorder="1" applyAlignment="1" applyProtection="1">
      <alignment horizontal="left" vertical="center" indent="1"/>
      <protection locked="0"/>
    </xf>
    <xf numFmtId="0" fontId="4" fillId="4" borderId="3" xfId="2" applyFill="1" applyBorder="1" applyAlignment="1">
      <alignment horizontal="left" vertical="center" indent="1"/>
    </xf>
    <xf numFmtId="0" fontId="7" fillId="0" borderId="19"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4" borderId="7" xfId="2" applyFont="1" applyFill="1" applyBorder="1" applyAlignment="1" applyProtection="1">
      <alignment horizontal="left" vertical="center" indent="3"/>
      <protection locked="0"/>
    </xf>
    <xf numFmtId="0" fontId="7" fillId="4" borderId="6" xfId="2" applyFont="1" applyFill="1" applyBorder="1" applyAlignment="1" applyProtection="1">
      <alignment horizontal="left" vertical="center" indent="3"/>
      <protection locked="0"/>
    </xf>
    <xf numFmtId="0" fontId="4" fillId="4" borderId="6" xfId="2" applyFill="1" applyBorder="1" applyAlignment="1" applyProtection="1">
      <alignment horizontal="left" vertical="center" indent="3"/>
      <protection locked="0"/>
    </xf>
    <xf numFmtId="0" fontId="4" fillId="4" borderId="8" xfId="2" applyFill="1" applyBorder="1" applyAlignment="1" applyProtection="1">
      <alignment horizontal="left" vertical="center" indent="3"/>
      <protection locked="0"/>
    </xf>
    <xf numFmtId="0" fontId="7" fillId="4" borderId="14" xfId="2" applyFont="1" applyFill="1" applyBorder="1" applyAlignment="1" applyProtection="1">
      <alignment horizontal="left" vertical="center" indent="3"/>
      <protection locked="0"/>
    </xf>
    <xf numFmtId="0" fontId="7" fillId="4" borderId="9" xfId="2" applyFont="1" applyFill="1" applyBorder="1" applyAlignment="1" applyProtection="1">
      <alignment horizontal="left" vertical="center" indent="3"/>
      <protection locked="0"/>
    </xf>
    <xf numFmtId="0" fontId="4" fillId="4" borderId="9" xfId="2" applyFill="1" applyBorder="1" applyAlignment="1" applyProtection="1">
      <alignment horizontal="left" vertical="center" indent="3"/>
      <protection locked="0"/>
    </xf>
    <xf numFmtId="0" fontId="4" fillId="4" borderId="15" xfId="2" applyFill="1" applyBorder="1" applyAlignment="1" applyProtection="1">
      <alignment horizontal="left" vertical="center" indent="3"/>
      <protection locked="0"/>
    </xf>
    <xf numFmtId="0" fontId="7" fillId="0" borderId="14" xfId="2" applyFont="1" applyBorder="1" applyAlignment="1" applyProtection="1">
      <alignment horizontal="left" vertical="center" wrapText="1" indent="1"/>
      <protection locked="0"/>
    </xf>
    <xf numFmtId="0" fontId="7" fillId="0" borderId="9" xfId="2" applyFont="1" applyBorder="1" applyAlignment="1" applyProtection="1">
      <alignment horizontal="left" vertical="center" indent="1"/>
      <protection locked="0"/>
    </xf>
    <xf numFmtId="0" fontId="7" fillId="4" borderId="7" xfId="2" applyFont="1" applyFill="1" applyBorder="1" applyAlignment="1" applyProtection="1">
      <alignment horizontal="left" vertical="center" indent="2" shrinkToFit="1"/>
      <protection locked="0"/>
    </xf>
    <xf numFmtId="0" fontId="7" fillId="4" borderId="6" xfId="2" applyFont="1" applyFill="1" applyBorder="1" applyAlignment="1" applyProtection="1">
      <alignment horizontal="left" vertical="center" indent="2" shrinkToFit="1"/>
      <protection locked="0"/>
    </xf>
    <xf numFmtId="0" fontId="7" fillId="4" borderId="8" xfId="2" applyFont="1" applyFill="1" applyBorder="1" applyAlignment="1" applyProtection="1">
      <alignment horizontal="left" vertical="center" indent="2" shrinkToFit="1"/>
      <protection locked="0"/>
    </xf>
    <xf numFmtId="0" fontId="7" fillId="4" borderId="14" xfId="2" applyFont="1" applyFill="1" applyBorder="1" applyAlignment="1" applyProtection="1">
      <alignment horizontal="left" vertical="center" indent="2" shrinkToFit="1"/>
      <protection locked="0"/>
    </xf>
    <xf numFmtId="0" fontId="7" fillId="4" borderId="9" xfId="2" applyFont="1" applyFill="1" applyBorder="1" applyAlignment="1" applyProtection="1">
      <alignment horizontal="left" vertical="center" indent="2" shrinkToFit="1"/>
      <protection locked="0"/>
    </xf>
    <xf numFmtId="0" fontId="7" fillId="4" borderId="15" xfId="2" applyFont="1" applyFill="1" applyBorder="1" applyAlignment="1" applyProtection="1">
      <alignment horizontal="left" vertical="center" indent="2" shrinkToFit="1"/>
      <protection locked="0"/>
    </xf>
    <xf numFmtId="0" fontId="7" fillId="0" borderId="2" xfId="2" applyFont="1" applyFill="1" applyBorder="1" applyAlignment="1" applyProtection="1">
      <alignment horizontal="center" vertical="center"/>
      <protection locked="0"/>
    </xf>
    <xf numFmtId="0" fontId="7" fillId="0" borderId="3" xfId="2" applyFont="1" applyFill="1" applyBorder="1" applyAlignment="1" applyProtection="1">
      <alignment horizontal="center" vertical="center"/>
      <protection locked="0"/>
    </xf>
    <xf numFmtId="179" fontId="7" fillId="0" borderId="6" xfId="2" applyNumberFormat="1" applyFont="1" applyBorder="1" applyAlignment="1">
      <alignment horizontal="right" vertical="center" shrinkToFit="1"/>
    </xf>
    <xf numFmtId="179" fontId="7" fillId="0" borderId="9" xfId="2" applyNumberFormat="1" applyFont="1" applyBorder="1" applyAlignment="1">
      <alignment horizontal="right" vertical="center" shrinkToFit="1"/>
    </xf>
    <xf numFmtId="0" fontId="7" fillId="4" borderId="29" xfId="2" applyFont="1" applyFill="1" applyBorder="1" applyAlignment="1" applyProtection="1">
      <alignment horizontal="center" vertical="center"/>
      <protection locked="0"/>
    </xf>
    <xf numFmtId="0" fontId="7" fillId="4" borderId="28" xfId="2" applyFont="1" applyFill="1" applyBorder="1" applyAlignment="1" applyProtection="1">
      <alignment horizontal="center" vertical="center"/>
      <protection locked="0"/>
    </xf>
    <xf numFmtId="0" fontId="7" fillId="4" borderId="27" xfId="2" applyFont="1" applyFill="1" applyBorder="1" applyAlignment="1" applyProtection="1">
      <alignment horizontal="center" vertical="center"/>
      <protection locked="0"/>
    </xf>
    <xf numFmtId="0" fontId="7" fillId="4" borderId="3" xfId="2" applyNumberFormat="1" applyFont="1" applyFill="1" applyBorder="1" applyAlignment="1" applyProtection="1">
      <alignment horizontal="center" vertical="center"/>
      <protection locked="0"/>
    </xf>
    <xf numFmtId="0" fontId="7" fillId="0" borderId="3" xfId="2" applyNumberFormat="1" applyFont="1" applyBorder="1" applyAlignment="1" applyProtection="1">
      <alignment horizontal="center" vertical="center"/>
      <protection locked="0"/>
    </xf>
    <xf numFmtId="0" fontId="7" fillId="0" borderId="4" xfId="2" applyNumberFormat="1" applyFont="1" applyBorder="1" applyAlignment="1" applyProtection="1">
      <alignment horizontal="center" vertical="center"/>
      <protection locked="0"/>
    </xf>
    <xf numFmtId="0" fontId="7" fillId="4" borderId="7" xfId="2" applyFont="1" applyFill="1" applyBorder="1" applyAlignment="1" applyProtection="1">
      <alignment horizontal="left" vertical="center" indent="1" shrinkToFit="1"/>
      <protection locked="0"/>
    </xf>
    <xf numFmtId="0" fontId="7" fillId="4" borderId="6" xfId="2" applyFont="1" applyFill="1" applyBorder="1" applyAlignment="1" applyProtection="1">
      <alignment horizontal="left" vertical="center" indent="1" shrinkToFit="1"/>
      <protection locked="0"/>
    </xf>
    <xf numFmtId="0" fontId="4" fillId="4" borderId="6" xfId="2" applyFill="1" applyBorder="1" applyAlignment="1" applyProtection="1">
      <alignment horizontal="left" vertical="center" indent="1"/>
      <protection locked="0"/>
    </xf>
    <xf numFmtId="0" fontId="4" fillId="4" borderId="8" xfId="2" applyFill="1" applyBorder="1" applyAlignment="1" applyProtection="1">
      <alignment horizontal="left" vertical="center" indent="1"/>
      <protection locked="0"/>
    </xf>
    <xf numFmtId="0" fontId="7" fillId="4" borderId="7" xfId="2" applyFont="1" applyFill="1" applyBorder="1" applyAlignment="1" applyProtection="1">
      <alignment horizontal="left" vertical="top" shrinkToFit="1"/>
      <protection locked="0"/>
    </xf>
    <xf numFmtId="0" fontId="7" fillId="4" borderId="8" xfId="2" applyFont="1" applyFill="1" applyBorder="1" applyAlignment="1" applyProtection="1">
      <alignment horizontal="left" vertical="top" shrinkToFit="1"/>
      <protection locked="0"/>
    </xf>
    <xf numFmtId="0" fontId="7" fillId="4" borderId="17" xfId="2" applyFont="1" applyFill="1" applyBorder="1" applyAlignment="1" applyProtection="1">
      <alignment horizontal="left" vertical="top" shrinkToFit="1"/>
      <protection locked="0"/>
    </xf>
    <xf numFmtId="0" fontId="7" fillId="4" borderId="16" xfId="2" applyFont="1" applyFill="1" applyBorder="1" applyAlignment="1" applyProtection="1">
      <alignment horizontal="left" vertical="top" shrinkToFit="1"/>
      <protection locked="0"/>
    </xf>
    <xf numFmtId="0" fontId="7" fillId="4" borderId="14" xfId="2" applyFont="1" applyFill="1" applyBorder="1" applyAlignment="1" applyProtection="1">
      <alignment horizontal="left" vertical="top" shrinkToFit="1"/>
      <protection locked="0"/>
    </xf>
    <xf numFmtId="0" fontId="7" fillId="4" borderId="15" xfId="2" applyFont="1" applyFill="1" applyBorder="1" applyAlignment="1" applyProtection="1">
      <alignment horizontal="left" vertical="top" shrinkToFit="1"/>
      <protection locked="0"/>
    </xf>
    <xf numFmtId="0" fontId="7" fillId="4" borderId="19" xfId="2" applyFont="1" applyFill="1" applyBorder="1" applyAlignment="1" applyProtection="1">
      <alignment horizontal="left" vertical="top" shrinkToFit="1"/>
      <protection locked="0"/>
    </xf>
    <xf numFmtId="0" fontId="7" fillId="4" borderId="20" xfId="2" applyFont="1" applyFill="1" applyBorder="1" applyAlignment="1" applyProtection="1">
      <alignment horizontal="left" vertical="top" shrinkToFit="1"/>
      <protection locked="0"/>
    </xf>
    <xf numFmtId="0" fontId="7" fillId="4" borderId="18" xfId="2" applyFont="1" applyFill="1" applyBorder="1" applyAlignment="1" applyProtection="1">
      <alignment horizontal="left" vertical="top" shrinkToFit="1"/>
      <protection locked="0"/>
    </xf>
    <xf numFmtId="184" fontId="7" fillId="4" borderId="19" xfId="2" applyNumberFormat="1" applyFont="1" applyFill="1" applyBorder="1" applyAlignment="1" applyProtection="1">
      <alignment horizontal="left" vertical="top"/>
      <protection locked="0"/>
    </xf>
    <xf numFmtId="184" fontId="7" fillId="4" borderId="20" xfId="2" applyNumberFormat="1" applyFont="1" applyFill="1" applyBorder="1" applyAlignment="1" applyProtection="1">
      <alignment horizontal="left" vertical="top"/>
      <protection locked="0"/>
    </xf>
    <xf numFmtId="184" fontId="7" fillId="4" borderId="18" xfId="2" applyNumberFormat="1" applyFont="1" applyFill="1" applyBorder="1" applyAlignment="1" applyProtection="1">
      <alignment horizontal="left" vertical="top"/>
      <protection locked="0"/>
    </xf>
    <xf numFmtId="0" fontId="7" fillId="0" borderId="7"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0" fontId="4" fillId="4" borderId="17" xfId="2" applyFill="1" applyBorder="1" applyAlignment="1">
      <alignment horizontal="left" vertical="top"/>
    </xf>
    <xf numFmtId="0" fontId="4" fillId="4" borderId="0" xfId="2" applyFill="1" applyBorder="1" applyAlignment="1">
      <alignment horizontal="left" vertical="top"/>
    </xf>
    <xf numFmtId="0" fontId="4" fillId="4" borderId="16" xfId="2" applyFill="1" applyBorder="1" applyAlignment="1">
      <alignment horizontal="left" vertical="top"/>
    </xf>
    <xf numFmtId="0" fontId="4" fillId="4" borderId="14" xfId="2" applyFill="1" applyBorder="1" applyAlignment="1">
      <alignment horizontal="left" vertical="top"/>
    </xf>
    <xf numFmtId="0" fontId="4" fillId="4" borderId="9" xfId="2" applyFill="1" applyBorder="1" applyAlignment="1">
      <alignment horizontal="left" vertical="top"/>
    </xf>
    <xf numFmtId="0" fontId="4" fillId="4" borderId="15" xfId="2" applyFill="1" applyBorder="1" applyAlignment="1">
      <alignment horizontal="left" vertical="top"/>
    </xf>
    <xf numFmtId="0" fontId="7" fillId="4" borderId="14" xfId="2" applyFont="1" applyFill="1" applyBorder="1" applyAlignment="1" applyProtection="1">
      <alignment horizontal="left" vertical="center"/>
      <protection locked="0"/>
    </xf>
    <xf numFmtId="0" fontId="4" fillId="4" borderId="15" xfId="2" applyFill="1" applyBorder="1" applyAlignment="1" applyProtection="1">
      <alignment horizontal="left" vertical="center"/>
      <protection locked="0"/>
    </xf>
    <xf numFmtId="178" fontId="7" fillId="4" borderId="19" xfId="2" applyNumberFormat="1" applyFont="1" applyFill="1" applyBorder="1" applyAlignment="1" applyProtection="1">
      <alignment horizontal="center" vertical="center" shrinkToFit="1"/>
      <protection locked="0"/>
    </xf>
    <xf numFmtId="178" fontId="7" fillId="4" borderId="20" xfId="2" applyNumberFormat="1" applyFont="1" applyFill="1" applyBorder="1" applyAlignment="1" applyProtection="1">
      <alignment horizontal="center" vertical="center" shrinkToFit="1"/>
      <protection locked="0"/>
    </xf>
    <xf numFmtId="178" fontId="7" fillId="4" borderId="18" xfId="2" applyNumberFormat="1" applyFont="1" applyFill="1" applyBorder="1" applyAlignment="1" applyProtection="1">
      <alignment horizontal="center" vertical="center" shrinkToFit="1"/>
      <protection locked="0"/>
    </xf>
    <xf numFmtId="0" fontId="7" fillId="4" borderId="19" xfId="2" applyFont="1" applyFill="1" applyBorder="1" applyAlignment="1" applyProtection="1">
      <alignment horizontal="left" vertical="top" wrapText="1"/>
      <protection locked="0"/>
    </xf>
    <xf numFmtId="0" fontId="7" fillId="4" borderId="20" xfId="2" applyFont="1" applyFill="1" applyBorder="1" applyAlignment="1" applyProtection="1">
      <alignment horizontal="left" vertical="top" wrapText="1"/>
      <protection locked="0"/>
    </xf>
    <xf numFmtId="0" fontId="7" fillId="4" borderId="18" xfId="2" applyFont="1" applyFill="1" applyBorder="1" applyAlignment="1" applyProtection="1">
      <alignment horizontal="left" vertical="top" wrapText="1"/>
      <protection locked="0"/>
    </xf>
    <xf numFmtId="0" fontId="7" fillId="4" borderId="7" xfId="2" applyFont="1" applyFill="1" applyBorder="1" applyAlignment="1" applyProtection="1">
      <alignment horizontal="left" vertical="center" shrinkToFit="1"/>
      <protection locked="0"/>
    </xf>
    <xf numFmtId="0" fontId="4" fillId="4" borderId="8" xfId="2" applyFill="1" applyBorder="1" applyAlignment="1" applyProtection="1">
      <alignment horizontal="left" vertical="center" shrinkToFit="1"/>
      <protection locked="0"/>
    </xf>
    <xf numFmtId="0" fontId="7" fillId="4" borderId="17" xfId="2" applyFont="1" applyFill="1" applyBorder="1" applyAlignment="1" applyProtection="1">
      <alignment horizontal="left" vertical="center" shrinkToFit="1"/>
      <protection locked="0"/>
    </xf>
    <xf numFmtId="0" fontId="4" fillId="4" borderId="16" xfId="2" applyFill="1" applyBorder="1" applyAlignment="1" applyProtection="1">
      <alignment horizontal="left" vertical="center" shrinkToFit="1"/>
      <protection locked="0"/>
    </xf>
    <xf numFmtId="0" fontId="7" fillId="4" borderId="14" xfId="2" applyFont="1" applyFill="1" applyBorder="1" applyAlignment="1" applyProtection="1">
      <alignment horizontal="left" vertical="center" shrinkToFit="1"/>
      <protection locked="0"/>
    </xf>
    <xf numFmtId="0" fontId="4" fillId="4" borderId="15" xfId="2" applyFill="1" applyBorder="1" applyAlignment="1" applyProtection="1">
      <alignment horizontal="left" vertical="center" shrinkToFit="1"/>
      <protection locked="0"/>
    </xf>
    <xf numFmtId="0" fontId="5" fillId="4" borderId="19" xfId="2" applyFont="1" applyFill="1" applyBorder="1" applyAlignment="1" applyProtection="1">
      <alignment horizontal="center" vertical="center"/>
      <protection locked="0"/>
    </xf>
    <xf numFmtId="0" fontId="5" fillId="4" borderId="20" xfId="2" applyFont="1" applyFill="1" applyBorder="1" applyAlignment="1" applyProtection="1">
      <alignment horizontal="center" vertical="center"/>
      <protection locked="0"/>
    </xf>
    <xf numFmtId="0" fontId="5" fillId="4" borderId="18" xfId="2" applyFont="1" applyFill="1" applyBorder="1" applyAlignment="1" applyProtection="1">
      <alignment horizontal="center" vertical="center"/>
      <protection locked="0"/>
    </xf>
    <xf numFmtId="0" fontId="4" fillId="4" borderId="3" xfId="2" applyFill="1" applyBorder="1" applyAlignment="1" applyProtection="1">
      <alignment horizontal="left" vertical="center" shrinkToFit="1"/>
      <protection locked="0"/>
    </xf>
    <xf numFmtId="0" fontId="4" fillId="0" borderId="3" xfId="2" applyBorder="1" applyAlignment="1">
      <alignment horizontal="left" vertical="center"/>
    </xf>
    <xf numFmtId="0" fontId="4" fillId="0" borderId="4" xfId="2" applyBorder="1" applyAlignment="1">
      <alignment horizontal="left" vertical="center"/>
    </xf>
    <xf numFmtId="0" fontId="4" fillId="4" borderId="3" xfId="2" applyFill="1" applyBorder="1" applyAlignment="1" applyProtection="1">
      <alignment horizontal="left" vertical="center" indent="1"/>
      <protection locked="0"/>
    </xf>
    <xf numFmtId="0" fontId="4" fillId="4" borderId="4" xfId="2" applyFill="1" applyBorder="1" applyAlignment="1" applyProtection="1">
      <alignment horizontal="left" vertical="center" indent="1"/>
      <protection locked="0"/>
    </xf>
    <xf numFmtId="0" fontId="7" fillId="2" borderId="3" xfId="2" applyFont="1" applyFill="1" applyBorder="1" applyAlignment="1">
      <alignment horizontal="left" vertical="center"/>
    </xf>
    <xf numFmtId="0" fontId="7" fillId="0" borderId="7" xfId="2" applyFont="1" applyBorder="1" applyAlignment="1" applyProtection="1">
      <alignment horizontal="left" vertical="center" shrinkToFit="1"/>
      <protection locked="0"/>
    </xf>
    <xf numFmtId="0" fontId="4" fillId="0" borderId="6" xfId="2" applyBorder="1" applyAlignment="1" applyProtection="1">
      <alignment horizontal="left" vertical="center" shrinkToFit="1"/>
      <protection locked="0"/>
    </xf>
    <xf numFmtId="0" fontId="4" fillId="4" borderId="19" xfId="2" applyFont="1" applyFill="1" applyBorder="1" applyAlignment="1" applyProtection="1">
      <alignment horizontal="center" vertical="center" wrapText="1"/>
      <protection locked="0"/>
    </xf>
    <xf numFmtId="0" fontId="4" fillId="4" borderId="20" xfId="2" applyFont="1" applyFill="1" applyBorder="1" applyAlignment="1" applyProtection="1">
      <alignment horizontal="center" vertical="center" wrapText="1"/>
      <protection locked="0"/>
    </xf>
    <xf numFmtId="0" fontId="4" fillId="4" borderId="18" xfId="2" applyFont="1" applyFill="1" applyBorder="1" applyAlignment="1" applyProtection="1">
      <alignment horizontal="center" vertical="center" wrapText="1"/>
      <protection locked="0"/>
    </xf>
    <xf numFmtId="0" fontId="7" fillId="2" borderId="7" xfId="2" applyFont="1" applyFill="1" applyBorder="1" applyAlignment="1">
      <alignment vertical="center" wrapText="1"/>
    </xf>
    <xf numFmtId="0" fontId="7" fillId="2" borderId="6" xfId="2" applyFont="1" applyFill="1" applyBorder="1" applyAlignment="1">
      <alignment vertical="center" wrapText="1"/>
    </xf>
    <xf numFmtId="0" fontId="7" fillId="2" borderId="17" xfId="2" applyFont="1" applyFill="1" applyBorder="1" applyAlignment="1">
      <alignment vertical="center" wrapText="1"/>
    </xf>
    <xf numFmtId="0" fontId="7" fillId="2" borderId="0" xfId="2" applyFont="1" applyFill="1" applyBorder="1" applyAlignment="1">
      <alignment vertical="center" wrapText="1"/>
    </xf>
    <xf numFmtId="0" fontId="10" fillId="4" borderId="14" xfId="2" applyFont="1" applyFill="1" applyBorder="1" applyAlignment="1">
      <alignment horizontal="right" vertical="center"/>
    </xf>
    <xf numFmtId="0" fontId="10" fillId="4" borderId="9" xfId="2" applyFont="1" applyFill="1" applyBorder="1" applyAlignment="1">
      <alignment horizontal="right" vertical="center"/>
    </xf>
    <xf numFmtId="0" fontId="10" fillId="4" borderId="15" xfId="2" applyFont="1" applyFill="1" applyBorder="1" applyAlignment="1">
      <alignment horizontal="right" vertical="center"/>
    </xf>
    <xf numFmtId="0" fontId="7" fillId="4" borderId="7" xfId="2" applyFont="1" applyFill="1" applyBorder="1" applyAlignment="1" applyProtection="1">
      <alignment horizontal="center" vertical="center" shrinkToFit="1"/>
      <protection locked="0"/>
    </xf>
    <xf numFmtId="0" fontId="7" fillId="4" borderId="6" xfId="2" applyFont="1" applyFill="1" applyBorder="1" applyAlignment="1" applyProtection="1">
      <alignment horizontal="center" vertical="center" shrinkToFit="1"/>
      <protection locked="0"/>
    </xf>
    <xf numFmtId="0" fontId="7" fillId="4" borderId="8" xfId="2" applyFont="1" applyFill="1" applyBorder="1" applyAlignment="1" applyProtection="1">
      <alignment horizontal="center" vertical="center" shrinkToFit="1"/>
      <protection locked="0"/>
    </xf>
    <xf numFmtId="0" fontId="7" fillId="4" borderId="17" xfId="2" applyFont="1" applyFill="1" applyBorder="1" applyAlignment="1" applyProtection="1">
      <alignment horizontal="center" vertical="center" shrinkToFit="1"/>
      <protection locked="0"/>
    </xf>
    <xf numFmtId="0" fontId="7" fillId="4" borderId="0" xfId="2" applyFont="1" applyFill="1" applyBorder="1" applyAlignment="1" applyProtection="1">
      <alignment horizontal="center" vertical="center" shrinkToFit="1"/>
      <protection locked="0"/>
    </xf>
    <xf numFmtId="0" fontId="7" fillId="4" borderId="16" xfId="2" applyFont="1" applyFill="1" applyBorder="1" applyAlignment="1" applyProtection="1">
      <alignment horizontal="center" vertical="center" shrinkToFit="1"/>
      <protection locked="0"/>
    </xf>
    <xf numFmtId="0" fontId="7" fillId="4" borderId="14" xfId="2" applyFont="1" applyFill="1" applyBorder="1" applyAlignment="1" applyProtection="1">
      <alignment horizontal="center" vertical="center" shrinkToFit="1"/>
      <protection locked="0"/>
    </xf>
    <xf numFmtId="0" fontId="7" fillId="4" borderId="9" xfId="2" applyFont="1" applyFill="1" applyBorder="1" applyAlignment="1" applyProtection="1">
      <alignment horizontal="center" vertical="center" shrinkToFit="1"/>
      <protection locked="0"/>
    </xf>
    <xf numFmtId="0" fontId="7" fillId="4" borderId="15" xfId="2" applyFont="1" applyFill="1" applyBorder="1" applyAlignment="1" applyProtection="1">
      <alignment horizontal="center" vertical="center" shrinkToFit="1"/>
      <protection locked="0"/>
    </xf>
    <xf numFmtId="0" fontId="7" fillId="2" borderId="7"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15" xfId="2" applyFont="1" applyFill="1" applyBorder="1" applyAlignment="1">
      <alignment horizontal="center" vertical="center" wrapText="1"/>
    </xf>
    <xf numFmtId="0" fontId="7" fillId="4" borderId="23" xfId="2" applyFont="1" applyFill="1" applyBorder="1" applyAlignment="1">
      <alignment horizontal="left" vertical="center" shrinkToFit="1"/>
    </xf>
    <xf numFmtId="0" fontId="7" fillId="4" borderId="22" xfId="2" applyFont="1" applyFill="1" applyBorder="1" applyAlignment="1">
      <alignment horizontal="left" vertical="center" shrinkToFit="1"/>
    </xf>
    <xf numFmtId="0" fontId="7" fillId="4" borderId="21" xfId="2" applyFont="1" applyFill="1" applyBorder="1" applyAlignment="1">
      <alignment horizontal="left" vertical="center" shrinkToFit="1"/>
    </xf>
    <xf numFmtId="0" fontId="4" fillId="0" borderId="20" xfId="2" applyBorder="1" applyAlignment="1">
      <alignment horizontal="center" vertical="center"/>
    </xf>
    <xf numFmtId="0" fontId="4" fillId="0" borderId="18" xfId="2" applyBorder="1" applyAlignment="1">
      <alignment horizontal="center" vertical="center"/>
    </xf>
    <xf numFmtId="0" fontId="7" fillId="0" borderId="20" xfId="2" applyFont="1" applyBorder="1" applyAlignment="1">
      <alignment horizontal="center" vertical="center" wrapText="1"/>
    </xf>
    <xf numFmtId="0" fontId="7" fillId="4" borderId="26" xfId="2" applyFont="1" applyFill="1" applyBorder="1" applyAlignment="1">
      <alignment horizontal="left" vertical="center" shrinkToFit="1"/>
    </xf>
    <xf numFmtId="0" fontId="7" fillId="4" borderId="25" xfId="2" applyFont="1" applyFill="1" applyBorder="1" applyAlignment="1">
      <alignment horizontal="left" vertical="center" shrinkToFit="1"/>
    </xf>
    <xf numFmtId="0" fontId="7" fillId="4" borderId="24" xfId="2" applyFont="1" applyFill="1" applyBorder="1" applyAlignment="1">
      <alignment horizontal="left" vertical="center" shrinkToFit="1"/>
    </xf>
    <xf numFmtId="0" fontId="7" fillId="4" borderId="7" xfId="2" applyFont="1" applyFill="1" applyBorder="1" applyAlignment="1" applyProtection="1">
      <alignment horizontal="left" vertical="center"/>
      <protection locked="0"/>
    </xf>
    <xf numFmtId="0" fontId="7" fillId="4" borderId="6" xfId="2" applyFont="1" applyFill="1" applyBorder="1" applyAlignment="1" applyProtection="1">
      <alignment horizontal="left" vertical="center"/>
      <protection locked="0"/>
    </xf>
    <xf numFmtId="0" fontId="7" fillId="4" borderId="8" xfId="2" applyFont="1" applyFill="1" applyBorder="1" applyAlignment="1" applyProtection="1">
      <alignment horizontal="left" vertical="center"/>
      <protection locked="0"/>
    </xf>
    <xf numFmtId="0" fontId="7" fillId="4" borderId="9" xfId="2" applyFont="1" applyFill="1" applyBorder="1" applyAlignment="1" applyProtection="1">
      <alignment horizontal="left" vertical="center"/>
      <protection locked="0"/>
    </xf>
    <xf numFmtId="0" fontId="7" fillId="4" borderId="15" xfId="2" applyFont="1" applyFill="1" applyBorder="1" applyAlignment="1" applyProtection="1">
      <alignment horizontal="left" vertical="center"/>
      <protection locked="0"/>
    </xf>
    <xf numFmtId="0" fontId="16" fillId="3" borderId="47" xfId="3" applyFont="1" applyFill="1" applyBorder="1" applyAlignment="1">
      <alignment vertical="center"/>
    </xf>
    <xf numFmtId="0" fontId="16" fillId="3" borderId="3" xfId="3" applyFont="1" applyFill="1" applyBorder="1" applyAlignment="1">
      <alignment vertical="center"/>
    </xf>
    <xf numFmtId="0" fontId="16" fillId="3" borderId="4" xfId="3" applyFont="1" applyFill="1" applyBorder="1" applyAlignment="1">
      <alignment vertical="center"/>
    </xf>
    <xf numFmtId="0" fontId="16" fillId="3" borderId="2" xfId="3" applyFont="1" applyFill="1" applyBorder="1" applyAlignment="1">
      <alignment vertical="center"/>
    </xf>
    <xf numFmtId="0" fontId="0" fillId="3" borderId="3" xfId="0" applyFill="1" applyBorder="1">
      <alignment vertical="center"/>
    </xf>
    <xf numFmtId="0" fontId="0" fillId="3" borderId="46" xfId="0" applyFill="1" applyBorder="1">
      <alignment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16" fillId="0" borderId="4" xfId="3" applyFont="1" applyBorder="1" applyAlignment="1">
      <alignment horizontal="center" vertical="center"/>
    </xf>
    <xf numFmtId="0" fontId="16" fillId="0" borderId="2" xfId="3" applyFont="1" applyBorder="1" applyAlignment="1">
      <alignment horizontal="center" vertical="center" shrinkToFit="1"/>
    </xf>
    <xf numFmtId="0" fontId="16" fillId="0" borderId="3" xfId="3" applyFont="1" applyBorder="1" applyAlignment="1">
      <alignment horizontal="center" vertical="center" shrinkToFit="1"/>
    </xf>
    <xf numFmtId="0" fontId="16" fillId="0" borderId="4" xfId="3" applyFont="1" applyBorder="1" applyAlignment="1">
      <alignment horizontal="center" vertical="center" shrinkToFit="1"/>
    </xf>
    <xf numFmtId="0" fontId="16" fillId="0" borderId="7" xfId="3" applyFont="1" applyBorder="1" applyAlignment="1">
      <alignment horizontal="center" vertical="center" shrinkToFit="1"/>
    </xf>
    <xf numFmtId="0" fontId="16" fillId="0" borderId="6" xfId="3" applyFont="1" applyBorder="1" applyAlignment="1">
      <alignment horizontal="center" vertical="center" shrinkToFit="1"/>
    </xf>
    <xf numFmtId="0" fontId="16" fillId="0" borderId="8" xfId="3" applyFont="1" applyBorder="1" applyAlignment="1">
      <alignment horizontal="center" vertical="center" shrinkToFit="1"/>
    </xf>
    <xf numFmtId="0" fontId="16" fillId="0" borderId="17" xfId="3" applyFont="1" applyBorder="1" applyAlignment="1">
      <alignment horizontal="center" vertical="center" shrinkToFit="1"/>
    </xf>
    <xf numFmtId="0" fontId="16" fillId="0" borderId="0" xfId="3" applyFont="1" applyAlignment="1">
      <alignment horizontal="center" vertical="center" shrinkToFit="1"/>
    </xf>
    <xf numFmtId="0" fontId="16" fillId="0" borderId="16" xfId="3" applyFont="1" applyBorder="1" applyAlignment="1">
      <alignment horizontal="center" vertical="center" shrinkToFit="1"/>
    </xf>
    <xf numFmtId="0" fontId="16" fillId="0" borderId="14" xfId="3" applyFont="1" applyBorder="1" applyAlignment="1">
      <alignment horizontal="center" vertical="center" shrinkToFit="1"/>
    </xf>
    <xf numFmtId="0" fontId="16" fillId="0" borderId="9" xfId="3" applyFont="1" applyBorder="1" applyAlignment="1">
      <alignment horizontal="center" vertical="center" shrinkToFit="1"/>
    </xf>
    <xf numFmtId="0" fontId="16" fillId="0" borderId="15" xfId="3" applyFont="1" applyBorder="1" applyAlignment="1">
      <alignment horizontal="center" vertical="center" shrinkToFit="1"/>
    </xf>
    <xf numFmtId="0" fontId="16" fillId="3" borderId="7" xfId="3" applyFont="1" applyFill="1" applyBorder="1" applyAlignment="1">
      <alignment horizontal="left" vertical="top" wrapText="1"/>
    </xf>
    <xf numFmtId="0" fontId="16" fillId="3" borderId="6" xfId="3" applyFont="1" applyFill="1" applyBorder="1" applyAlignment="1">
      <alignment horizontal="left" vertical="top" wrapText="1"/>
    </xf>
    <xf numFmtId="0" fontId="16" fillId="3" borderId="8" xfId="3" applyFont="1" applyFill="1" applyBorder="1" applyAlignment="1">
      <alignment horizontal="left" vertical="top" wrapText="1"/>
    </xf>
    <xf numFmtId="0" fontId="16" fillId="3" borderId="17" xfId="3" applyFont="1" applyFill="1" applyBorder="1" applyAlignment="1">
      <alignment horizontal="left" vertical="top" wrapText="1"/>
    </xf>
    <xf numFmtId="0" fontId="16" fillId="3" borderId="0" xfId="3" applyFont="1" applyFill="1" applyAlignment="1">
      <alignment horizontal="left" vertical="top" wrapText="1"/>
    </xf>
    <xf numFmtId="0" fontId="16" fillId="3" borderId="16" xfId="3" applyFont="1" applyFill="1" applyBorder="1" applyAlignment="1">
      <alignment horizontal="left" vertical="top" wrapText="1"/>
    </xf>
    <xf numFmtId="0" fontId="16" fillId="3" borderId="14" xfId="3" applyFont="1" applyFill="1" applyBorder="1" applyAlignment="1">
      <alignment horizontal="left" vertical="top" wrapText="1"/>
    </xf>
    <xf numFmtId="0" fontId="16" fillId="3" borderId="9" xfId="3" applyFont="1" applyFill="1" applyBorder="1" applyAlignment="1">
      <alignment horizontal="left" vertical="top" wrapText="1"/>
    </xf>
    <xf numFmtId="0" fontId="16" fillId="3" borderId="15" xfId="3" applyFont="1" applyFill="1" applyBorder="1" applyAlignment="1">
      <alignment horizontal="left" vertical="top" wrapText="1"/>
    </xf>
    <xf numFmtId="0" fontId="16" fillId="0" borderId="3" xfId="3" applyFont="1" applyBorder="1" applyAlignment="1">
      <alignment vertical="center"/>
    </xf>
    <xf numFmtId="0" fontId="0" fillId="0" borderId="3" xfId="0" applyBorder="1">
      <alignment vertical="center"/>
    </xf>
    <xf numFmtId="0" fontId="0" fillId="0" borderId="4" xfId="0" applyBorder="1">
      <alignment vertical="center"/>
    </xf>
    <xf numFmtId="178" fontId="16" fillId="0" borderId="2" xfId="3" applyNumberFormat="1" applyFont="1" applyBorder="1" applyAlignment="1">
      <alignment horizontal="center" vertical="center"/>
    </xf>
    <xf numFmtId="178" fontId="0" fillId="0" borderId="3" xfId="0" applyNumberFormat="1" applyBorder="1" applyAlignment="1">
      <alignment horizontal="center" vertical="center"/>
    </xf>
    <xf numFmtId="178" fontId="16" fillId="0" borderId="3" xfId="3" applyNumberFormat="1" applyFont="1" applyBorder="1" applyAlignment="1">
      <alignment horizontal="center" vertical="center"/>
    </xf>
    <xf numFmtId="0" fontId="16" fillId="0" borderId="47" xfId="3"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6" fillId="0" borderId="6" xfId="3" applyFont="1" applyBorder="1" applyAlignment="1">
      <alignment vertical="center"/>
    </xf>
    <xf numFmtId="0" fontId="4" fillId="0" borderId="6" xfId="3" applyBorder="1"/>
    <xf numFmtId="0" fontId="4" fillId="0" borderId="9" xfId="3" applyBorder="1"/>
    <xf numFmtId="0" fontId="16" fillId="3" borderId="60" xfId="3" applyFont="1" applyFill="1" applyBorder="1" applyAlignment="1">
      <alignment vertical="top" wrapText="1"/>
    </xf>
    <xf numFmtId="0" fontId="4" fillId="3" borderId="6" xfId="3" applyFill="1" applyBorder="1" applyAlignment="1">
      <alignment vertical="top" wrapText="1"/>
    </xf>
    <xf numFmtId="0" fontId="4" fillId="3" borderId="8" xfId="3" applyFill="1" applyBorder="1" applyAlignment="1">
      <alignment vertical="top" wrapText="1"/>
    </xf>
    <xf numFmtId="0" fontId="4" fillId="3" borderId="61" xfId="3" applyFill="1" applyBorder="1" applyAlignment="1">
      <alignment vertical="top" wrapText="1"/>
    </xf>
    <xf numFmtId="0" fontId="4" fillId="3" borderId="9" xfId="3" applyFill="1" applyBorder="1" applyAlignment="1">
      <alignment vertical="top" wrapText="1"/>
    </xf>
    <xf numFmtId="0" fontId="4" fillId="3" borderId="15" xfId="3" applyFill="1" applyBorder="1" applyAlignment="1">
      <alignment vertical="top" wrapText="1"/>
    </xf>
    <xf numFmtId="0" fontId="16" fillId="3" borderId="3" xfId="3" applyFont="1" applyFill="1" applyBorder="1"/>
    <xf numFmtId="0" fontId="16" fillId="3" borderId="46" xfId="3" applyFont="1" applyFill="1" applyBorder="1"/>
    <xf numFmtId="0" fontId="16" fillId="3" borderId="3" xfId="3" applyFont="1" applyFill="1" applyBorder="1" applyAlignment="1">
      <alignment horizontal="center" vertical="center"/>
    </xf>
    <xf numFmtId="0" fontId="16" fillId="0" borderId="7" xfId="3" applyFont="1" applyBorder="1" applyAlignment="1">
      <alignment horizontal="center" vertical="center"/>
    </xf>
    <xf numFmtId="0" fontId="4" fillId="0" borderId="6" xfId="3" applyBorder="1" applyAlignment="1">
      <alignment horizontal="center" vertical="center"/>
    </xf>
    <xf numFmtId="0" fontId="4" fillId="0" borderId="8" xfId="3" applyBorder="1" applyAlignment="1">
      <alignment horizontal="center" vertical="center"/>
    </xf>
    <xf numFmtId="0" fontId="4" fillId="0" borderId="17" xfId="3" applyBorder="1" applyAlignment="1">
      <alignment horizontal="center" vertical="center"/>
    </xf>
    <xf numFmtId="0" fontId="4" fillId="0" borderId="0" xfId="3" applyAlignment="1">
      <alignment horizontal="center" vertical="center"/>
    </xf>
    <xf numFmtId="0" fontId="4" fillId="0" borderId="16" xfId="3" applyBorder="1" applyAlignment="1">
      <alignment horizontal="center" vertical="center"/>
    </xf>
    <xf numFmtId="0" fontId="4" fillId="0" borderId="14" xfId="3" applyBorder="1" applyAlignment="1">
      <alignment horizontal="center" vertical="center"/>
    </xf>
    <xf numFmtId="0" fontId="4" fillId="0" borderId="9" xfId="3" applyBorder="1" applyAlignment="1">
      <alignment horizontal="center" vertical="center"/>
    </xf>
    <xf numFmtId="0" fontId="4" fillId="0" borderId="15" xfId="3" applyBorder="1" applyAlignment="1">
      <alignment horizontal="center" vertical="center"/>
    </xf>
    <xf numFmtId="0" fontId="16" fillId="3" borderId="58" xfId="3" applyFont="1" applyFill="1" applyBorder="1" applyAlignment="1">
      <alignment vertical="top" wrapText="1"/>
    </xf>
    <xf numFmtId="0" fontId="4" fillId="3" borderId="59" xfId="3" applyFill="1" applyBorder="1" applyAlignment="1">
      <alignment vertical="top" wrapText="1"/>
    </xf>
    <xf numFmtId="0" fontId="16" fillId="0" borderId="7" xfId="3" applyFont="1" applyBorder="1" applyAlignment="1">
      <alignment horizontal="center" vertical="center" wrapText="1"/>
    </xf>
    <xf numFmtId="0" fontId="16" fillId="0" borderId="6"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14"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5" xfId="3" applyFont="1" applyBorder="1" applyAlignment="1">
      <alignment horizontal="center" vertical="center" wrapText="1"/>
    </xf>
    <xf numFmtId="0" fontId="16" fillId="3" borderId="6" xfId="3" applyFont="1" applyFill="1" applyBorder="1" applyAlignment="1">
      <alignment horizontal="center" vertical="center"/>
    </xf>
    <xf numFmtId="0" fontId="16" fillId="3" borderId="8" xfId="3" applyFont="1" applyFill="1" applyBorder="1" applyAlignment="1">
      <alignment horizontal="center" vertical="center"/>
    </xf>
    <xf numFmtId="0" fontId="16" fillId="3" borderId="9" xfId="3" applyFont="1" applyFill="1" applyBorder="1" applyAlignment="1">
      <alignment horizontal="center" vertical="center"/>
    </xf>
    <xf numFmtId="0" fontId="16" fillId="3" borderId="15" xfId="3" applyFont="1" applyFill="1" applyBorder="1" applyAlignment="1">
      <alignment horizontal="center" vertical="center"/>
    </xf>
    <xf numFmtId="0" fontId="16" fillId="0" borderId="46" xfId="3" applyFont="1" applyBorder="1" applyAlignment="1">
      <alignment horizontal="center" vertical="center"/>
    </xf>
    <xf numFmtId="0" fontId="16" fillId="3" borderId="47" xfId="3" applyFont="1"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16" fillId="0" borderId="14" xfId="3" applyFont="1" applyBorder="1" applyAlignment="1">
      <alignment horizontal="center" vertical="center"/>
    </xf>
    <xf numFmtId="0" fontId="16" fillId="0" borderId="9" xfId="3" applyFont="1" applyBorder="1" applyAlignment="1">
      <alignment horizontal="center" vertical="center"/>
    </xf>
    <xf numFmtId="0" fontId="16" fillId="0" borderId="15" xfId="3" applyFont="1" applyBorder="1" applyAlignment="1">
      <alignment horizontal="center" vertical="center"/>
    </xf>
    <xf numFmtId="0" fontId="16" fillId="0" borderId="2" xfId="3" applyFont="1" applyBorder="1" applyAlignment="1">
      <alignment horizontal="distributed" vertical="center" indent="1"/>
    </xf>
    <xf numFmtId="0" fontId="16" fillId="0" borderId="3" xfId="3" applyFont="1" applyBorder="1" applyAlignment="1">
      <alignment horizontal="distributed" vertical="center" indent="1"/>
    </xf>
    <xf numFmtId="0" fontId="16" fillId="0" borderId="4" xfId="3" applyFont="1" applyBorder="1" applyAlignment="1">
      <alignment horizontal="distributed" vertical="center" indent="1"/>
    </xf>
    <xf numFmtId="0" fontId="16" fillId="0" borderId="2" xfId="3" applyFont="1" applyBorder="1" applyAlignment="1">
      <alignment vertical="center"/>
    </xf>
    <xf numFmtId="0" fontId="0" fillId="0" borderId="46" xfId="0" applyBorder="1">
      <alignment vertical="center"/>
    </xf>
    <xf numFmtId="0" fontId="16" fillId="0" borderId="4" xfId="3" applyFont="1" applyBorder="1" applyAlignment="1">
      <alignment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3" borderId="0" xfId="3" applyFont="1" applyFill="1" applyAlignment="1">
      <alignment horizontal="center" vertical="center"/>
    </xf>
    <xf numFmtId="188" fontId="16" fillId="3" borderId="0" xfId="3" applyNumberFormat="1" applyFont="1" applyFill="1" applyAlignment="1">
      <alignment horizontal="center" vertical="center"/>
    </xf>
    <xf numFmtId="188" fontId="16" fillId="3" borderId="0" xfId="3" applyNumberFormat="1" applyFont="1" applyFill="1" applyAlignment="1">
      <alignment vertical="center"/>
    </xf>
    <xf numFmtId="0" fontId="16" fillId="0" borderId="0" xfId="3" applyFont="1" applyAlignment="1">
      <alignment horizontal="center" vertical="center"/>
    </xf>
    <xf numFmtId="0" fontId="16" fillId="0" borderId="7" xfId="3" applyFont="1" applyBorder="1" applyAlignment="1">
      <alignment vertical="top" wrapText="1"/>
    </xf>
    <xf numFmtId="0" fontId="4" fillId="0" borderId="6" xfId="3" applyBorder="1" applyAlignment="1">
      <alignment vertical="top" wrapText="1"/>
    </xf>
    <xf numFmtId="0" fontId="4" fillId="0" borderId="8" xfId="3" applyBorder="1" applyAlignment="1">
      <alignment vertical="top" wrapText="1"/>
    </xf>
    <xf numFmtId="0" fontId="4" fillId="0" borderId="14" xfId="3" applyBorder="1" applyAlignment="1">
      <alignment vertical="top" wrapText="1"/>
    </xf>
    <xf numFmtId="0" fontId="4" fillId="0" borderId="9" xfId="3" applyBorder="1" applyAlignment="1">
      <alignment vertical="top" wrapText="1"/>
    </xf>
    <xf numFmtId="0" fontId="4" fillId="0" borderId="15" xfId="3" applyBorder="1" applyAlignment="1">
      <alignment vertical="top" wrapText="1"/>
    </xf>
    <xf numFmtId="0" fontId="16" fillId="0" borderId="47" xfId="3" applyFont="1" applyBorder="1" applyAlignment="1">
      <alignment vertical="center"/>
    </xf>
    <xf numFmtId="0" fontId="16" fillId="0" borderId="12" xfId="3" applyFont="1" applyBorder="1" applyAlignment="1">
      <alignment vertical="center"/>
    </xf>
    <xf numFmtId="0" fontId="16" fillId="0" borderId="44" xfId="3" applyFont="1" applyBorder="1" applyAlignment="1">
      <alignment vertical="center"/>
    </xf>
    <xf numFmtId="0" fontId="16" fillId="0" borderId="45" xfId="3" applyFont="1" applyBorder="1" applyAlignment="1">
      <alignment vertical="center"/>
    </xf>
    <xf numFmtId="0" fontId="16" fillId="0" borderId="14" xfId="3" applyFont="1" applyBorder="1" applyAlignment="1">
      <alignment vertical="center"/>
    </xf>
    <xf numFmtId="0" fontId="16" fillId="0" borderId="9" xfId="3" applyFont="1" applyBorder="1" applyAlignment="1">
      <alignment vertical="center"/>
    </xf>
    <xf numFmtId="0" fontId="16" fillId="0" borderId="15" xfId="3" applyFont="1" applyBorder="1" applyAlignment="1">
      <alignment vertical="center"/>
    </xf>
    <xf numFmtId="0" fontId="16" fillId="0" borderId="13" xfId="3" applyFont="1" applyBorder="1" applyAlignment="1">
      <alignment vertical="center"/>
    </xf>
    <xf numFmtId="0" fontId="16" fillId="0" borderId="34" xfId="3" applyFont="1" applyBorder="1" applyAlignment="1">
      <alignment vertical="center"/>
    </xf>
    <xf numFmtId="0" fontId="16" fillId="0" borderId="35" xfId="3" applyFont="1" applyBorder="1" applyAlignment="1">
      <alignment vertical="center"/>
    </xf>
    <xf numFmtId="0" fontId="16" fillId="0" borderId="7" xfId="3" applyFont="1" applyBorder="1" applyAlignment="1">
      <alignment vertical="top" wrapText="1" shrinkToFit="1"/>
    </xf>
    <xf numFmtId="0" fontId="4" fillId="0" borderId="7" xfId="3" applyBorder="1" applyAlignment="1">
      <alignment horizontal="center" vertical="center"/>
    </xf>
    <xf numFmtId="0" fontId="4" fillId="0" borderId="7" xfId="3" applyBorder="1" applyAlignment="1">
      <alignment vertical="top" wrapText="1"/>
    </xf>
    <xf numFmtId="0" fontId="4" fillId="0" borderId="17" xfId="3" applyBorder="1" applyAlignment="1">
      <alignment vertical="top" wrapText="1"/>
    </xf>
    <xf numFmtId="0" fontId="4" fillId="0" borderId="0" xfId="3" applyAlignment="1">
      <alignment vertical="top" wrapText="1"/>
    </xf>
    <xf numFmtId="0" fontId="4" fillId="0" borderId="16" xfId="3" applyBorder="1" applyAlignment="1">
      <alignment vertical="top" wrapText="1"/>
    </xf>
    <xf numFmtId="0" fontId="4" fillId="0" borderId="49" xfId="3" applyBorder="1" applyAlignment="1">
      <alignment vertical="top" wrapText="1"/>
    </xf>
    <xf numFmtId="0" fontId="4" fillId="0" borderId="50" xfId="3" applyBorder="1" applyAlignment="1">
      <alignment vertical="top" wrapText="1"/>
    </xf>
    <xf numFmtId="0" fontId="4" fillId="0" borderId="51" xfId="3" applyBorder="1" applyAlignment="1">
      <alignment vertical="top" wrapText="1"/>
    </xf>
    <xf numFmtId="0" fontId="16" fillId="0" borderId="52" xfId="3" applyFont="1" applyBorder="1" applyAlignment="1">
      <alignment horizontal="center" vertical="center"/>
    </xf>
    <xf numFmtId="0" fontId="16" fillId="0" borderId="53" xfId="3" applyFont="1" applyBorder="1" applyAlignment="1">
      <alignment horizontal="center" vertical="center"/>
    </xf>
    <xf numFmtId="0" fontId="16" fillId="0" borderId="54" xfId="3" applyFont="1" applyBorder="1" applyAlignment="1">
      <alignment horizontal="center" vertical="center"/>
    </xf>
    <xf numFmtId="0" fontId="16" fillId="0" borderId="55" xfId="3" applyFont="1" applyBorder="1" applyAlignment="1">
      <alignment horizontal="center" vertical="center"/>
    </xf>
    <xf numFmtId="0" fontId="16" fillId="0" borderId="56" xfId="3" applyFont="1" applyBorder="1" applyAlignment="1">
      <alignment horizontal="center" vertical="center"/>
    </xf>
    <xf numFmtId="0" fontId="16" fillId="0" borderId="57" xfId="3" applyFont="1" applyBorder="1" applyAlignment="1">
      <alignment horizontal="center" vertical="center"/>
    </xf>
    <xf numFmtId="0" fontId="16" fillId="0" borderId="55" xfId="3" applyFont="1" applyBorder="1" applyAlignment="1">
      <alignment horizontal="center" vertical="center" shrinkToFit="1"/>
    </xf>
    <xf numFmtId="0" fontId="16" fillId="0" borderId="56" xfId="3" applyFont="1" applyBorder="1" applyAlignment="1">
      <alignment horizontal="center" vertical="center" shrinkToFit="1"/>
    </xf>
    <xf numFmtId="0" fontId="16" fillId="0" borderId="57" xfId="3" applyFont="1" applyBorder="1" applyAlignment="1">
      <alignment horizontal="center" vertical="center" shrinkToFit="1"/>
    </xf>
    <xf numFmtId="0" fontId="16" fillId="0" borderId="12" xfId="3" applyFont="1" applyBorder="1" applyAlignment="1">
      <alignment vertical="center" wrapText="1"/>
    </xf>
    <xf numFmtId="0" fontId="16" fillId="0" borderId="2" xfId="3" applyFont="1" applyBorder="1" applyAlignment="1">
      <alignment horizontal="left" vertical="center" indent="1"/>
    </xf>
    <xf numFmtId="0" fontId="16" fillId="0" borderId="3" xfId="3" applyFont="1" applyBorder="1" applyAlignment="1">
      <alignment horizontal="left" vertical="center" indent="1"/>
    </xf>
    <xf numFmtId="0" fontId="16" fillId="0" borderId="11" xfId="3" applyFont="1" applyBorder="1" applyAlignment="1">
      <alignment vertical="center" shrinkToFit="1"/>
    </xf>
    <xf numFmtId="0" fontId="16" fillId="0" borderId="34" xfId="3" applyFont="1" applyBorder="1" applyAlignment="1">
      <alignment vertical="center" shrinkToFit="1"/>
    </xf>
    <xf numFmtId="0" fontId="16" fillId="0" borderId="35" xfId="3" applyFont="1" applyBorder="1" applyAlignment="1">
      <alignment vertical="center" shrinkToFit="1"/>
    </xf>
    <xf numFmtId="0" fontId="16" fillId="0" borderId="4" xfId="3" applyFont="1" applyBorder="1" applyAlignment="1">
      <alignment horizontal="left" vertical="center" indent="1"/>
    </xf>
    <xf numFmtId="0" fontId="16" fillId="0" borderId="12" xfId="3" applyFont="1" applyBorder="1" applyAlignment="1">
      <alignment vertical="center" shrinkToFit="1"/>
    </xf>
    <xf numFmtId="0" fontId="16" fillId="0" borderId="44" xfId="3" applyFont="1" applyBorder="1" applyAlignment="1">
      <alignment vertical="center" shrinkToFit="1"/>
    </xf>
    <xf numFmtId="0" fontId="16" fillId="0" borderId="45" xfId="3" applyFont="1" applyBorder="1" applyAlignment="1">
      <alignment vertical="center" shrinkToFit="1"/>
    </xf>
    <xf numFmtId="0" fontId="16" fillId="0" borderId="17" xfId="3" applyFont="1" applyBorder="1" applyAlignment="1">
      <alignment horizontal="center" vertical="center"/>
    </xf>
    <xf numFmtId="0" fontId="16" fillId="0" borderId="16" xfId="3" applyFont="1" applyBorder="1" applyAlignment="1">
      <alignment horizontal="center" vertical="center"/>
    </xf>
    <xf numFmtId="0" fontId="16" fillId="0" borderId="6" xfId="3" applyFont="1" applyBorder="1" applyAlignment="1">
      <alignment vertical="center" shrinkToFit="1"/>
    </xf>
    <xf numFmtId="0" fontId="16" fillId="0" borderId="8" xfId="3" applyFont="1" applyBorder="1" applyAlignment="1">
      <alignment vertical="center" shrinkToFit="1"/>
    </xf>
    <xf numFmtId="0" fontId="16" fillId="0" borderId="25" xfId="3" applyFont="1" applyBorder="1" applyAlignment="1">
      <alignment vertical="center" shrinkToFit="1"/>
    </xf>
    <xf numFmtId="0" fontId="16" fillId="0" borderId="24" xfId="3" applyFont="1" applyBorder="1" applyAlignment="1">
      <alignment vertical="center" shrinkToFit="1"/>
    </xf>
    <xf numFmtId="0" fontId="16" fillId="0" borderId="11" xfId="3" applyFont="1" applyBorder="1" applyAlignment="1">
      <alignment horizontal="center" vertical="center"/>
    </xf>
    <xf numFmtId="0" fontId="16" fillId="0" borderId="34" xfId="3" applyFont="1" applyBorder="1" applyAlignment="1">
      <alignment horizontal="center" vertical="center"/>
    </xf>
    <xf numFmtId="0" fontId="16" fillId="0" borderId="35" xfId="3" applyFont="1" applyBorder="1" applyAlignment="1">
      <alignment horizontal="center" vertical="center"/>
    </xf>
    <xf numFmtId="0" fontId="16" fillId="0" borderId="9" xfId="3" applyFont="1" applyBorder="1" applyAlignment="1">
      <alignment horizontal="left" vertical="center" indent="1"/>
    </xf>
    <xf numFmtId="0" fontId="16" fillId="0" borderId="15" xfId="3" applyFont="1" applyBorder="1" applyAlignment="1">
      <alignment horizontal="left" vertical="center" indent="1"/>
    </xf>
    <xf numFmtId="0" fontId="16" fillId="0" borderId="11" xfId="3" applyFont="1" applyBorder="1" applyAlignment="1">
      <alignment horizontal="center" vertical="center" shrinkToFit="1"/>
    </xf>
    <xf numFmtId="0" fontId="16" fillId="0" borderId="34" xfId="3" applyFont="1" applyBorder="1" applyAlignment="1">
      <alignment horizontal="center" vertical="center" shrinkToFit="1"/>
    </xf>
    <xf numFmtId="0" fontId="16" fillId="0" borderId="35" xfId="3" applyFont="1" applyBorder="1" applyAlignment="1">
      <alignment horizontal="center" vertical="center" shrinkToFit="1"/>
    </xf>
    <xf numFmtId="0" fontId="16" fillId="0" borderId="0" xfId="3" applyFont="1" applyAlignment="1">
      <alignment vertical="center"/>
    </xf>
    <xf numFmtId="0" fontId="16" fillId="0" borderId="46" xfId="3" applyFont="1" applyBorder="1" applyAlignment="1">
      <alignment horizontal="center" vertical="center" shrinkToFit="1"/>
    </xf>
    <xf numFmtId="0" fontId="16" fillId="0" borderId="47" xfId="3" applyFont="1" applyBorder="1" applyAlignment="1">
      <alignment horizontal="left" vertical="center" indent="1"/>
    </xf>
    <xf numFmtId="0" fontId="15" fillId="0" borderId="9" xfId="3" applyFont="1" applyBorder="1" applyAlignment="1">
      <alignment horizontal="center" vertical="center"/>
    </xf>
    <xf numFmtId="178" fontId="16" fillId="0" borderId="13" xfId="3" applyNumberFormat="1" applyFont="1" applyBorder="1" applyAlignment="1">
      <alignment horizontal="center" vertical="center"/>
    </xf>
    <xf numFmtId="178" fontId="16" fillId="0" borderId="34" xfId="3" applyNumberFormat="1" applyFont="1" applyBorder="1" applyAlignment="1">
      <alignment horizontal="center" vertical="center"/>
    </xf>
    <xf numFmtId="178" fontId="16" fillId="0" borderId="35" xfId="3" applyNumberFormat="1" applyFont="1" applyBorder="1" applyAlignment="1">
      <alignment horizontal="center" vertical="center"/>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16" fillId="0" borderId="41" xfId="3" applyFont="1" applyBorder="1" applyAlignment="1">
      <alignment horizontal="center" vertical="center"/>
    </xf>
    <xf numFmtId="0" fontId="11" fillId="0" borderId="5" xfId="3" applyFont="1" applyBorder="1" applyAlignment="1">
      <alignment horizontal="center" vertical="center"/>
    </xf>
    <xf numFmtId="0" fontId="11" fillId="0" borderId="42" xfId="3" applyFont="1" applyBorder="1" applyAlignment="1">
      <alignment horizontal="center" vertical="center"/>
    </xf>
    <xf numFmtId="0" fontId="11" fillId="0" borderId="43" xfId="3" applyFont="1" applyBorder="1" applyAlignment="1">
      <alignment horizontal="center" vertical="center"/>
    </xf>
    <xf numFmtId="0" fontId="11" fillId="0" borderId="12" xfId="3" applyFont="1" applyBorder="1" applyAlignment="1">
      <alignment horizontal="center" vertical="center"/>
    </xf>
    <xf numFmtId="0" fontId="11" fillId="0" borderId="44" xfId="3" applyFont="1" applyBorder="1" applyAlignment="1">
      <alignment horizontal="center" vertical="center"/>
    </xf>
    <xf numFmtId="0" fontId="11" fillId="0" borderId="45" xfId="3" applyFont="1" applyBorder="1" applyAlignment="1">
      <alignment horizontal="center" vertical="center"/>
    </xf>
    <xf numFmtId="0" fontId="16" fillId="0" borderId="29" xfId="3" applyFont="1" applyBorder="1" applyAlignment="1">
      <alignment horizontal="center" vertical="center"/>
    </xf>
    <xf numFmtId="0" fontId="16" fillId="0" borderId="28" xfId="3" applyFont="1" applyBorder="1" applyAlignment="1">
      <alignment horizontal="center" vertical="center"/>
    </xf>
    <xf numFmtId="0" fontId="16" fillId="0" borderId="27" xfId="3" applyFont="1" applyBorder="1" applyAlignment="1">
      <alignment horizontal="center" vertical="center"/>
    </xf>
    <xf numFmtId="0" fontId="16" fillId="0" borderId="36" xfId="3" applyFont="1" applyBorder="1" applyAlignment="1">
      <alignment horizontal="center" vertical="center"/>
    </xf>
    <xf numFmtId="0" fontId="16" fillId="0" borderId="37" xfId="3" applyFont="1" applyBorder="1" applyAlignment="1">
      <alignment horizontal="center" vertical="center"/>
    </xf>
    <xf numFmtId="0" fontId="16" fillId="0" borderId="38" xfId="3" applyFont="1" applyBorder="1" applyAlignment="1">
      <alignment horizontal="center" vertical="center"/>
    </xf>
    <xf numFmtId="178" fontId="16" fillId="0" borderId="4" xfId="3" applyNumberFormat="1" applyFont="1" applyBorder="1" applyAlignment="1">
      <alignment horizontal="center" vertical="center"/>
    </xf>
    <xf numFmtId="187" fontId="16" fillId="0" borderId="2" xfId="3" applyNumberFormat="1" applyFont="1" applyBorder="1" applyAlignment="1">
      <alignment horizontal="center" vertical="center"/>
    </xf>
    <xf numFmtId="187" fontId="16" fillId="0" borderId="3" xfId="3" applyNumberFormat="1" applyFont="1" applyBorder="1" applyAlignment="1">
      <alignment horizontal="center" vertical="center"/>
    </xf>
    <xf numFmtId="187" fontId="16" fillId="0" borderId="4" xfId="3" applyNumberFormat="1" applyFont="1" applyBorder="1" applyAlignment="1">
      <alignment horizontal="center" vertical="center"/>
    </xf>
    <xf numFmtId="0" fontId="0" fillId="0" borderId="3" xfId="0" applyBorder="1" applyAlignment="1">
      <alignment horizontal="center" vertical="center"/>
    </xf>
    <xf numFmtId="0" fontId="0" fillId="0" borderId="46" xfId="0" applyBorder="1" applyAlignment="1">
      <alignment horizontal="center" vertical="center"/>
    </xf>
    <xf numFmtId="186" fontId="16" fillId="0" borderId="3" xfId="3" applyNumberFormat="1" applyFont="1" applyBorder="1" applyAlignment="1">
      <alignment vertical="center"/>
    </xf>
    <xf numFmtId="186" fontId="0" fillId="0" borderId="3" xfId="0" applyNumberFormat="1" applyBorder="1">
      <alignment vertical="center"/>
    </xf>
    <xf numFmtId="186" fontId="0" fillId="0" borderId="4" xfId="0" applyNumberFormat="1" applyBorder="1">
      <alignment vertical="center"/>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514350</xdr:colOff>
          <xdr:row>40</xdr:row>
          <xdr:rowOff>28575</xdr:rowOff>
        </xdr:from>
        <xdr:to>
          <xdr:col>5</xdr:col>
          <xdr:colOff>152400</xdr:colOff>
          <xdr:row>40</xdr:row>
          <xdr:rowOff>238125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該当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66675</xdr:colOff>
      <xdr:row>4</xdr:row>
      <xdr:rowOff>38100</xdr:rowOff>
    </xdr:from>
    <xdr:to>
      <xdr:col>5</xdr:col>
      <xdr:colOff>76200</xdr:colOff>
      <xdr:row>4</xdr:row>
      <xdr:rowOff>257175</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2809875" y="723900"/>
          <a:ext cx="695325" cy="1333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7775</xdr:colOff>
      <xdr:row>17</xdr:row>
      <xdr:rowOff>85724</xdr:rowOff>
    </xdr:from>
    <xdr:to>
      <xdr:col>1</xdr:col>
      <xdr:colOff>699212</xdr:colOff>
      <xdr:row>18</xdr:row>
      <xdr:rowOff>76199</xdr:rowOff>
    </xdr:to>
    <xdr:sp macro="" textlink="">
      <xdr:nvSpPr>
        <xdr:cNvPr id="3" name="Oval 16">
          <a:extLst>
            <a:ext uri="{FF2B5EF4-FFF2-40B4-BE49-F238E27FC236}">
              <a16:creationId xmlns:a16="http://schemas.microsoft.com/office/drawing/2014/main" id="{00000000-0008-0000-0100-000003000000}"/>
            </a:ext>
          </a:extLst>
        </xdr:cNvPr>
        <xdr:cNvSpPr>
          <a:spLocks noChangeArrowheads="1"/>
        </xdr:cNvSpPr>
      </xdr:nvSpPr>
      <xdr:spPr bwMode="auto">
        <a:xfrm>
          <a:off x="979325" y="5324474"/>
          <a:ext cx="691437" cy="161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85725</xdr:colOff>
      <xdr:row>6</xdr:row>
      <xdr:rowOff>66675</xdr:rowOff>
    </xdr:from>
    <xdr:to>
      <xdr:col>1</xdr:col>
      <xdr:colOff>514350</xdr:colOff>
      <xdr:row>6</xdr:row>
      <xdr:rowOff>285750</xdr:rowOff>
    </xdr:to>
    <xdr:sp macro="" textlink="">
      <xdr:nvSpPr>
        <xdr:cNvPr id="4" name="Oval 20">
          <a:extLst>
            <a:ext uri="{FF2B5EF4-FFF2-40B4-BE49-F238E27FC236}">
              <a16:creationId xmlns:a16="http://schemas.microsoft.com/office/drawing/2014/main" id="{00000000-0008-0000-0100-000004000000}"/>
            </a:ext>
          </a:extLst>
        </xdr:cNvPr>
        <xdr:cNvSpPr>
          <a:spLocks noChangeArrowheads="1"/>
        </xdr:cNvSpPr>
      </xdr:nvSpPr>
      <xdr:spPr bwMode="auto">
        <a:xfrm>
          <a:off x="1057275" y="1619250"/>
          <a:ext cx="428625" cy="2190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142875</xdr:colOff>
      <xdr:row>16</xdr:row>
      <xdr:rowOff>133350</xdr:rowOff>
    </xdr:from>
    <xdr:to>
      <xdr:col>6</xdr:col>
      <xdr:colOff>0</xdr:colOff>
      <xdr:row>16</xdr:row>
      <xdr:rowOff>342900</xdr:rowOff>
    </xdr:to>
    <xdr:sp macro="" textlink="">
      <xdr:nvSpPr>
        <xdr:cNvPr id="5" name="円/楕円 9">
          <a:extLst>
            <a:ext uri="{FF2B5EF4-FFF2-40B4-BE49-F238E27FC236}">
              <a16:creationId xmlns:a16="http://schemas.microsoft.com/office/drawing/2014/main" id="{00000000-0008-0000-0100-000005000000}"/>
            </a:ext>
          </a:extLst>
        </xdr:cNvPr>
        <xdr:cNvSpPr>
          <a:spLocks noChangeArrowheads="1"/>
        </xdr:cNvSpPr>
      </xdr:nvSpPr>
      <xdr:spPr bwMode="auto">
        <a:xfrm>
          <a:off x="3629025" y="4724400"/>
          <a:ext cx="219075"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16</xdr:row>
      <xdr:rowOff>142875</xdr:rowOff>
    </xdr:from>
    <xdr:to>
      <xdr:col>14</xdr:col>
      <xdr:colOff>123825</xdr:colOff>
      <xdr:row>16</xdr:row>
      <xdr:rowOff>342900</xdr:rowOff>
    </xdr:to>
    <xdr:sp macro="" textlink="">
      <xdr:nvSpPr>
        <xdr:cNvPr id="6" name="円/楕円 10">
          <a:extLst>
            <a:ext uri="{FF2B5EF4-FFF2-40B4-BE49-F238E27FC236}">
              <a16:creationId xmlns:a16="http://schemas.microsoft.com/office/drawing/2014/main" id="{00000000-0008-0000-0100-000006000000}"/>
            </a:ext>
          </a:extLst>
        </xdr:cNvPr>
        <xdr:cNvSpPr>
          <a:spLocks noChangeArrowheads="1"/>
        </xdr:cNvSpPr>
      </xdr:nvSpPr>
      <xdr:spPr bwMode="auto">
        <a:xfrm>
          <a:off x="5686425" y="4733925"/>
          <a:ext cx="228600" cy="2000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16</xdr:row>
      <xdr:rowOff>133350</xdr:rowOff>
    </xdr:from>
    <xdr:to>
      <xdr:col>1</xdr:col>
      <xdr:colOff>447675</xdr:colOff>
      <xdr:row>16</xdr:row>
      <xdr:rowOff>342900</xdr:rowOff>
    </xdr:to>
    <xdr:sp macro="" textlink="">
      <xdr:nvSpPr>
        <xdr:cNvPr id="7" name="Oval 16">
          <a:extLst>
            <a:ext uri="{FF2B5EF4-FFF2-40B4-BE49-F238E27FC236}">
              <a16:creationId xmlns:a16="http://schemas.microsoft.com/office/drawing/2014/main" id="{00000000-0008-0000-0100-000007000000}"/>
            </a:ext>
          </a:extLst>
        </xdr:cNvPr>
        <xdr:cNvSpPr>
          <a:spLocks noChangeArrowheads="1"/>
        </xdr:cNvSpPr>
      </xdr:nvSpPr>
      <xdr:spPr bwMode="auto">
        <a:xfrm>
          <a:off x="1000125" y="4724400"/>
          <a:ext cx="419100"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114300</xdr:colOff>
      <xdr:row>4</xdr:row>
      <xdr:rowOff>47625</xdr:rowOff>
    </xdr:from>
    <xdr:to>
      <xdr:col>13</xdr:col>
      <xdr:colOff>152400</xdr:colOff>
      <xdr:row>4</xdr:row>
      <xdr:rowOff>266700</xdr:rowOff>
    </xdr:to>
    <xdr:sp macro="" textlink="">
      <xdr:nvSpPr>
        <xdr:cNvPr id="8" name="Oval 4">
          <a:extLst>
            <a:ext uri="{FF2B5EF4-FFF2-40B4-BE49-F238E27FC236}">
              <a16:creationId xmlns:a16="http://schemas.microsoft.com/office/drawing/2014/main" id="{00000000-0008-0000-0100-000008000000}"/>
            </a:ext>
          </a:extLst>
        </xdr:cNvPr>
        <xdr:cNvSpPr>
          <a:spLocks noChangeArrowheads="1"/>
        </xdr:cNvSpPr>
      </xdr:nvSpPr>
      <xdr:spPr bwMode="auto">
        <a:xfrm>
          <a:off x="7658100" y="733425"/>
          <a:ext cx="1409700"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209550</xdr:colOff>
      <xdr:row>17</xdr:row>
      <xdr:rowOff>66675</xdr:rowOff>
    </xdr:from>
    <xdr:to>
      <xdr:col>27</xdr:col>
      <xdr:colOff>638175</xdr:colOff>
      <xdr:row>17</xdr:row>
      <xdr:rowOff>247650</xdr:rowOff>
    </xdr:to>
    <xdr:sp macro="" textlink="">
      <xdr:nvSpPr>
        <xdr:cNvPr id="11" name="Oval 2">
          <a:extLst>
            <a:ext uri="{FF2B5EF4-FFF2-40B4-BE49-F238E27FC236}">
              <a16:creationId xmlns:a16="http://schemas.microsoft.com/office/drawing/2014/main" id="{00000000-0008-0000-0100-00000B000000}"/>
            </a:ext>
          </a:extLst>
        </xdr:cNvPr>
        <xdr:cNvSpPr>
          <a:spLocks noChangeArrowheads="1"/>
        </xdr:cNvSpPr>
      </xdr:nvSpPr>
      <xdr:spPr bwMode="auto">
        <a:xfrm>
          <a:off x="5724525" y="6315075"/>
          <a:ext cx="428625" cy="1809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20</xdr:row>
      <xdr:rowOff>66675</xdr:rowOff>
    </xdr:from>
    <xdr:to>
      <xdr:col>27</xdr:col>
      <xdr:colOff>638175</xdr:colOff>
      <xdr:row>20</xdr:row>
      <xdr:rowOff>247650</xdr:rowOff>
    </xdr:to>
    <xdr:sp macro="" textlink="">
      <xdr:nvSpPr>
        <xdr:cNvPr id="13" name="Oval 2">
          <a:extLst>
            <a:ext uri="{FF2B5EF4-FFF2-40B4-BE49-F238E27FC236}">
              <a16:creationId xmlns:a16="http://schemas.microsoft.com/office/drawing/2014/main" id="{00000000-0008-0000-0100-00000D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23</xdr:row>
      <xdr:rowOff>66675</xdr:rowOff>
    </xdr:from>
    <xdr:to>
      <xdr:col>27</xdr:col>
      <xdr:colOff>638175</xdr:colOff>
      <xdr:row>23</xdr:row>
      <xdr:rowOff>247650</xdr:rowOff>
    </xdr:to>
    <xdr:sp macro="" textlink="">
      <xdr:nvSpPr>
        <xdr:cNvPr id="14" name="Oval 2">
          <a:extLst>
            <a:ext uri="{FF2B5EF4-FFF2-40B4-BE49-F238E27FC236}">
              <a16:creationId xmlns:a16="http://schemas.microsoft.com/office/drawing/2014/main" id="{00000000-0008-0000-0100-00000E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27</xdr:col>
      <xdr:colOff>209550</xdr:colOff>
      <xdr:row>26</xdr:row>
      <xdr:rowOff>66675</xdr:rowOff>
    </xdr:from>
    <xdr:to>
      <xdr:col>27</xdr:col>
      <xdr:colOff>638175</xdr:colOff>
      <xdr:row>26</xdr:row>
      <xdr:rowOff>247650</xdr:rowOff>
    </xdr:to>
    <xdr:sp macro="" textlink="">
      <xdr:nvSpPr>
        <xdr:cNvPr id="15" name="Oval 2">
          <a:extLst>
            <a:ext uri="{FF2B5EF4-FFF2-40B4-BE49-F238E27FC236}">
              <a16:creationId xmlns:a16="http://schemas.microsoft.com/office/drawing/2014/main" id="{00000000-0008-0000-0100-00000F000000}"/>
            </a:ext>
          </a:extLst>
        </xdr:cNvPr>
        <xdr:cNvSpPr>
          <a:spLocks noChangeArrowheads="1"/>
        </xdr:cNvSpPr>
      </xdr:nvSpPr>
      <xdr:spPr bwMode="auto">
        <a:xfrm>
          <a:off x="12601575" y="5305425"/>
          <a:ext cx="428625" cy="1047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142876</xdr:colOff>
      <xdr:row>28</xdr:row>
      <xdr:rowOff>19051</xdr:rowOff>
    </xdr:from>
    <xdr:to>
      <xdr:col>26</xdr:col>
      <xdr:colOff>9526</xdr:colOff>
      <xdr:row>29</xdr:row>
      <xdr:rowOff>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5676901" y="5400676"/>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24</xdr:col>
      <xdr:colOff>47625</xdr:colOff>
      <xdr:row>28</xdr:row>
      <xdr:rowOff>85725</xdr:rowOff>
    </xdr:from>
    <xdr:to>
      <xdr:col>26</xdr:col>
      <xdr:colOff>161925</xdr:colOff>
      <xdr:row>29</xdr:row>
      <xdr:rowOff>66675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829300" y="5467350"/>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28</xdr:row>
      <xdr:rowOff>171450</xdr:rowOff>
    </xdr:from>
    <xdr:to>
      <xdr:col>27</xdr:col>
      <xdr:colOff>180975</xdr:colOff>
      <xdr:row>29</xdr:row>
      <xdr:rowOff>152400</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6096000" y="5553075"/>
          <a:ext cx="609600" cy="1714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sheetPr>
  <dimension ref="A1:P41"/>
  <sheetViews>
    <sheetView showGridLines="0" showZeros="0" tabSelected="1" zoomScale="115" zoomScaleNormal="115" workbookViewId="0"/>
  </sheetViews>
  <sheetFormatPr defaultRowHeight="20.100000000000001" customHeight="1" x14ac:dyDescent="0.15"/>
  <cols>
    <col min="1" max="1" width="5.25" style="24" customWidth="1"/>
    <col min="2" max="6" width="10.625" style="24" customWidth="1"/>
    <col min="7" max="7" width="7.5" style="24" customWidth="1"/>
    <col min="8" max="8" width="4.625" style="24" customWidth="1"/>
    <col min="9" max="9" width="10.25" style="24" customWidth="1"/>
    <col min="10" max="10" width="4.625" style="24" customWidth="1"/>
    <col min="11" max="11" width="10" style="24" customWidth="1"/>
    <col min="12" max="256" width="9" style="24"/>
    <col min="257" max="257" width="5.25" style="24" customWidth="1"/>
    <col min="258" max="262" width="10.625" style="24" customWidth="1"/>
    <col min="263" max="263" width="7.5" style="24" customWidth="1"/>
    <col min="264" max="264" width="4.625" style="24" customWidth="1"/>
    <col min="265" max="265" width="10.625" style="24" customWidth="1"/>
    <col min="266" max="266" width="4.625" style="24" customWidth="1"/>
    <col min="267" max="267" width="10.625" style="24" customWidth="1"/>
    <col min="268" max="512" width="9" style="24"/>
    <col min="513" max="513" width="5.25" style="24" customWidth="1"/>
    <col min="514" max="518" width="10.625" style="24" customWidth="1"/>
    <col min="519" max="519" width="7.5" style="24" customWidth="1"/>
    <col min="520" max="520" width="4.625" style="24" customWidth="1"/>
    <col min="521" max="521" width="10.625" style="24" customWidth="1"/>
    <col min="522" max="522" width="4.625" style="24" customWidth="1"/>
    <col min="523" max="523" width="10.625" style="24" customWidth="1"/>
    <col min="524" max="768" width="9" style="24"/>
    <col min="769" max="769" width="5.25" style="24" customWidth="1"/>
    <col min="770" max="774" width="10.625" style="24" customWidth="1"/>
    <col min="775" max="775" width="7.5" style="24" customWidth="1"/>
    <col min="776" max="776" width="4.625" style="24" customWidth="1"/>
    <col min="777" max="777" width="10.625" style="24" customWidth="1"/>
    <col min="778" max="778" width="4.625" style="24" customWidth="1"/>
    <col min="779" max="779" width="10.625" style="24" customWidth="1"/>
    <col min="780" max="1024" width="9" style="24"/>
    <col min="1025" max="1025" width="5.25" style="24" customWidth="1"/>
    <col min="1026" max="1030" width="10.625" style="24" customWidth="1"/>
    <col min="1031" max="1031" width="7.5" style="24" customWidth="1"/>
    <col min="1032" max="1032" width="4.625" style="24" customWidth="1"/>
    <col min="1033" max="1033" width="10.625" style="24" customWidth="1"/>
    <col min="1034" max="1034" width="4.625" style="24" customWidth="1"/>
    <col min="1035" max="1035" width="10.625" style="24" customWidth="1"/>
    <col min="1036" max="1280" width="9" style="24"/>
    <col min="1281" max="1281" width="5.25" style="24" customWidth="1"/>
    <col min="1282" max="1286" width="10.625" style="24" customWidth="1"/>
    <col min="1287" max="1287" width="7.5" style="24" customWidth="1"/>
    <col min="1288" max="1288" width="4.625" style="24" customWidth="1"/>
    <col min="1289" max="1289" width="10.625" style="24" customWidth="1"/>
    <col min="1290" max="1290" width="4.625" style="24" customWidth="1"/>
    <col min="1291" max="1291" width="10.625" style="24" customWidth="1"/>
    <col min="1292" max="1536" width="9" style="24"/>
    <col min="1537" max="1537" width="5.25" style="24" customWidth="1"/>
    <col min="1538" max="1542" width="10.625" style="24" customWidth="1"/>
    <col min="1543" max="1543" width="7.5" style="24" customWidth="1"/>
    <col min="1544" max="1544" width="4.625" style="24" customWidth="1"/>
    <col min="1545" max="1545" width="10.625" style="24" customWidth="1"/>
    <col min="1546" max="1546" width="4.625" style="24" customWidth="1"/>
    <col min="1547" max="1547" width="10.625" style="24" customWidth="1"/>
    <col min="1548" max="1792" width="9" style="24"/>
    <col min="1793" max="1793" width="5.25" style="24" customWidth="1"/>
    <col min="1794" max="1798" width="10.625" style="24" customWidth="1"/>
    <col min="1799" max="1799" width="7.5" style="24" customWidth="1"/>
    <col min="1800" max="1800" width="4.625" style="24" customWidth="1"/>
    <col min="1801" max="1801" width="10.625" style="24" customWidth="1"/>
    <col min="1802" max="1802" width="4.625" style="24" customWidth="1"/>
    <col min="1803" max="1803" width="10.625" style="24" customWidth="1"/>
    <col min="1804" max="2048" width="9" style="24"/>
    <col min="2049" max="2049" width="5.25" style="24" customWidth="1"/>
    <col min="2050" max="2054" width="10.625" style="24" customWidth="1"/>
    <col min="2055" max="2055" width="7.5" style="24" customWidth="1"/>
    <col min="2056" max="2056" width="4.625" style="24" customWidth="1"/>
    <col min="2057" max="2057" width="10.625" style="24" customWidth="1"/>
    <col min="2058" max="2058" width="4.625" style="24" customWidth="1"/>
    <col min="2059" max="2059" width="10.625" style="24" customWidth="1"/>
    <col min="2060" max="2304" width="9" style="24"/>
    <col min="2305" max="2305" width="5.25" style="24" customWidth="1"/>
    <col min="2306" max="2310" width="10.625" style="24" customWidth="1"/>
    <col min="2311" max="2311" width="7.5" style="24" customWidth="1"/>
    <col min="2312" max="2312" width="4.625" style="24" customWidth="1"/>
    <col min="2313" max="2313" width="10.625" style="24" customWidth="1"/>
    <col min="2314" max="2314" width="4.625" style="24" customWidth="1"/>
    <col min="2315" max="2315" width="10.625" style="24" customWidth="1"/>
    <col min="2316" max="2560" width="9" style="24"/>
    <col min="2561" max="2561" width="5.25" style="24" customWidth="1"/>
    <col min="2562" max="2566" width="10.625" style="24" customWidth="1"/>
    <col min="2567" max="2567" width="7.5" style="24" customWidth="1"/>
    <col min="2568" max="2568" width="4.625" style="24" customWidth="1"/>
    <col min="2569" max="2569" width="10.625" style="24" customWidth="1"/>
    <col min="2570" max="2570" width="4.625" style="24" customWidth="1"/>
    <col min="2571" max="2571" width="10.625" style="24" customWidth="1"/>
    <col min="2572" max="2816" width="9" style="24"/>
    <col min="2817" max="2817" width="5.25" style="24" customWidth="1"/>
    <col min="2818" max="2822" width="10.625" style="24" customWidth="1"/>
    <col min="2823" max="2823" width="7.5" style="24" customWidth="1"/>
    <col min="2824" max="2824" width="4.625" style="24" customWidth="1"/>
    <col min="2825" max="2825" width="10.625" style="24" customWidth="1"/>
    <col min="2826" max="2826" width="4.625" style="24" customWidth="1"/>
    <col min="2827" max="2827" width="10.625" style="24" customWidth="1"/>
    <col min="2828" max="3072" width="9" style="24"/>
    <col min="3073" max="3073" width="5.25" style="24" customWidth="1"/>
    <col min="3074" max="3078" width="10.625" style="24" customWidth="1"/>
    <col min="3079" max="3079" width="7.5" style="24" customWidth="1"/>
    <col min="3080" max="3080" width="4.625" style="24" customWidth="1"/>
    <col min="3081" max="3081" width="10.625" style="24" customWidth="1"/>
    <col min="3082" max="3082" width="4.625" style="24" customWidth="1"/>
    <col min="3083" max="3083" width="10.625" style="24" customWidth="1"/>
    <col min="3084" max="3328" width="9" style="24"/>
    <col min="3329" max="3329" width="5.25" style="24" customWidth="1"/>
    <col min="3330" max="3334" width="10.625" style="24" customWidth="1"/>
    <col min="3335" max="3335" width="7.5" style="24" customWidth="1"/>
    <col min="3336" max="3336" width="4.625" style="24" customWidth="1"/>
    <col min="3337" max="3337" width="10.625" style="24" customWidth="1"/>
    <col min="3338" max="3338" width="4.625" style="24" customWidth="1"/>
    <col min="3339" max="3339" width="10.625" style="24" customWidth="1"/>
    <col min="3340" max="3584" width="9" style="24"/>
    <col min="3585" max="3585" width="5.25" style="24" customWidth="1"/>
    <col min="3586" max="3590" width="10.625" style="24" customWidth="1"/>
    <col min="3591" max="3591" width="7.5" style="24" customWidth="1"/>
    <col min="3592" max="3592" width="4.625" style="24" customWidth="1"/>
    <col min="3593" max="3593" width="10.625" style="24" customWidth="1"/>
    <col min="3594" max="3594" width="4.625" style="24" customWidth="1"/>
    <col min="3595" max="3595" width="10.625" style="24" customWidth="1"/>
    <col min="3596" max="3840" width="9" style="24"/>
    <col min="3841" max="3841" width="5.25" style="24" customWidth="1"/>
    <col min="3842" max="3846" width="10.625" style="24" customWidth="1"/>
    <col min="3847" max="3847" width="7.5" style="24" customWidth="1"/>
    <col min="3848" max="3848" width="4.625" style="24" customWidth="1"/>
    <col min="3849" max="3849" width="10.625" style="24" customWidth="1"/>
    <col min="3850" max="3850" width="4.625" style="24" customWidth="1"/>
    <col min="3851" max="3851" width="10.625" style="24" customWidth="1"/>
    <col min="3852" max="4096" width="9" style="24"/>
    <col min="4097" max="4097" width="5.25" style="24" customWidth="1"/>
    <col min="4098" max="4102" width="10.625" style="24" customWidth="1"/>
    <col min="4103" max="4103" width="7.5" style="24" customWidth="1"/>
    <col min="4104" max="4104" width="4.625" style="24" customWidth="1"/>
    <col min="4105" max="4105" width="10.625" style="24" customWidth="1"/>
    <col min="4106" max="4106" width="4.625" style="24" customWidth="1"/>
    <col min="4107" max="4107" width="10.625" style="24" customWidth="1"/>
    <col min="4108" max="4352" width="9" style="24"/>
    <col min="4353" max="4353" width="5.25" style="24" customWidth="1"/>
    <col min="4354" max="4358" width="10.625" style="24" customWidth="1"/>
    <col min="4359" max="4359" width="7.5" style="24" customWidth="1"/>
    <col min="4360" max="4360" width="4.625" style="24" customWidth="1"/>
    <col min="4361" max="4361" width="10.625" style="24" customWidth="1"/>
    <col min="4362" max="4362" width="4.625" style="24" customWidth="1"/>
    <col min="4363" max="4363" width="10.625" style="24" customWidth="1"/>
    <col min="4364" max="4608" width="9" style="24"/>
    <col min="4609" max="4609" width="5.25" style="24" customWidth="1"/>
    <col min="4610" max="4614" width="10.625" style="24" customWidth="1"/>
    <col min="4615" max="4615" width="7.5" style="24" customWidth="1"/>
    <col min="4616" max="4616" width="4.625" style="24" customWidth="1"/>
    <col min="4617" max="4617" width="10.625" style="24" customWidth="1"/>
    <col min="4618" max="4618" width="4.625" style="24" customWidth="1"/>
    <col min="4619" max="4619" width="10.625" style="24" customWidth="1"/>
    <col min="4620" max="4864" width="9" style="24"/>
    <col min="4865" max="4865" width="5.25" style="24" customWidth="1"/>
    <col min="4866" max="4870" width="10.625" style="24" customWidth="1"/>
    <col min="4871" max="4871" width="7.5" style="24" customWidth="1"/>
    <col min="4872" max="4872" width="4.625" style="24" customWidth="1"/>
    <col min="4873" max="4873" width="10.625" style="24" customWidth="1"/>
    <col min="4874" max="4874" width="4.625" style="24" customWidth="1"/>
    <col min="4875" max="4875" width="10.625" style="24" customWidth="1"/>
    <col min="4876" max="5120" width="9" style="24"/>
    <col min="5121" max="5121" width="5.25" style="24" customWidth="1"/>
    <col min="5122" max="5126" width="10.625" style="24" customWidth="1"/>
    <col min="5127" max="5127" width="7.5" style="24" customWidth="1"/>
    <col min="5128" max="5128" width="4.625" style="24" customWidth="1"/>
    <col min="5129" max="5129" width="10.625" style="24" customWidth="1"/>
    <col min="5130" max="5130" width="4.625" style="24" customWidth="1"/>
    <col min="5131" max="5131" width="10.625" style="24" customWidth="1"/>
    <col min="5132" max="5376" width="9" style="24"/>
    <col min="5377" max="5377" width="5.25" style="24" customWidth="1"/>
    <col min="5378" max="5382" width="10.625" style="24" customWidth="1"/>
    <col min="5383" max="5383" width="7.5" style="24" customWidth="1"/>
    <col min="5384" max="5384" width="4.625" style="24" customWidth="1"/>
    <col min="5385" max="5385" width="10.625" style="24" customWidth="1"/>
    <col min="5386" max="5386" width="4.625" style="24" customWidth="1"/>
    <col min="5387" max="5387" width="10.625" style="24" customWidth="1"/>
    <col min="5388" max="5632" width="9" style="24"/>
    <col min="5633" max="5633" width="5.25" style="24" customWidth="1"/>
    <col min="5634" max="5638" width="10.625" style="24" customWidth="1"/>
    <col min="5639" max="5639" width="7.5" style="24" customWidth="1"/>
    <col min="5640" max="5640" width="4.625" style="24" customWidth="1"/>
    <col min="5641" max="5641" width="10.625" style="24" customWidth="1"/>
    <col min="5642" max="5642" width="4.625" style="24" customWidth="1"/>
    <col min="5643" max="5643" width="10.625" style="24" customWidth="1"/>
    <col min="5644" max="5888" width="9" style="24"/>
    <col min="5889" max="5889" width="5.25" style="24" customWidth="1"/>
    <col min="5890" max="5894" width="10.625" style="24" customWidth="1"/>
    <col min="5895" max="5895" width="7.5" style="24" customWidth="1"/>
    <col min="5896" max="5896" width="4.625" style="24" customWidth="1"/>
    <col min="5897" max="5897" width="10.625" style="24" customWidth="1"/>
    <col min="5898" max="5898" width="4.625" style="24" customWidth="1"/>
    <col min="5899" max="5899" width="10.625" style="24" customWidth="1"/>
    <col min="5900" max="6144" width="9" style="24"/>
    <col min="6145" max="6145" width="5.25" style="24" customWidth="1"/>
    <col min="6146" max="6150" width="10.625" style="24" customWidth="1"/>
    <col min="6151" max="6151" width="7.5" style="24" customWidth="1"/>
    <col min="6152" max="6152" width="4.625" style="24" customWidth="1"/>
    <col min="6153" max="6153" width="10.625" style="24" customWidth="1"/>
    <col min="6154" max="6154" width="4.625" style="24" customWidth="1"/>
    <col min="6155" max="6155" width="10.625" style="24" customWidth="1"/>
    <col min="6156" max="6400" width="9" style="24"/>
    <col min="6401" max="6401" width="5.25" style="24" customWidth="1"/>
    <col min="6402" max="6406" width="10.625" style="24" customWidth="1"/>
    <col min="6407" max="6407" width="7.5" style="24" customWidth="1"/>
    <col min="6408" max="6408" width="4.625" style="24" customWidth="1"/>
    <col min="6409" max="6409" width="10.625" style="24" customWidth="1"/>
    <col min="6410" max="6410" width="4.625" style="24" customWidth="1"/>
    <col min="6411" max="6411" width="10.625" style="24" customWidth="1"/>
    <col min="6412" max="6656" width="9" style="24"/>
    <col min="6657" max="6657" width="5.25" style="24" customWidth="1"/>
    <col min="6658" max="6662" width="10.625" style="24" customWidth="1"/>
    <col min="6663" max="6663" width="7.5" style="24" customWidth="1"/>
    <col min="6664" max="6664" width="4.625" style="24" customWidth="1"/>
    <col min="6665" max="6665" width="10.625" style="24" customWidth="1"/>
    <col min="6666" max="6666" width="4.625" style="24" customWidth="1"/>
    <col min="6667" max="6667" width="10.625" style="24" customWidth="1"/>
    <col min="6668" max="6912" width="9" style="24"/>
    <col min="6913" max="6913" width="5.25" style="24" customWidth="1"/>
    <col min="6914" max="6918" width="10.625" style="24" customWidth="1"/>
    <col min="6919" max="6919" width="7.5" style="24" customWidth="1"/>
    <col min="6920" max="6920" width="4.625" style="24" customWidth="1"/>
    <col min="6921" max="6921" width="10.625" style="24" customWidth="1"/>
    <col min="6922" max="6922" width="4.625" style="24" customWidth="1"/>
    <col min="6923" max="6923" width="10.625" style="24" customWidth="1"/>
    <col min="6924" max="7168" width="9" style="24"/>
    <col min="7169" max="7169" width="5.25" style="24" customWidth="1"/>
    <col min="7170" max="7174" width="10.625" style="24" customWidth="1"/>
    <col min="7175" max="7175" width="7.5" style="24" customWidth="1"/>
    <col min="7176" max="7176" width="4.625" style="24" customWidth="1"/>
    <col min="7177" max="7177" width="10.625" style="24" customWidth="1"/>
    <col min="7178" max="7178" width="4.625" style="24" customWidth="1"/>
    <col min="7179" max="7179" width="10.625" style="24" customWidth="1"/>
    <col min="7180" max="7424" width="9" style="24"/>
    <col min="7425" max="7425" width="5.25" style="24" customWidth="1"/>
    <col min="7426" max="7430" width="10.625" style="24" customWidth="1"/>
    <col min="7431" max="7431" width="7.5" style="24" customWidth="1"/>
    <col min="7432" max="7432" width="4.625" style="24" customWidth="1"/>
    <col min="7433" max="7433" width="10.625" style="24" customWidth="1"/>
    <col min="7434" max="7434" width="4.625" style="24" customWidth="1"/>
    <col min="7435" max="7435" width="10.625" style="24" customWidth="1"/>
    <col min="7436" max="7680" width="9" style="24"/>
    <col min="7681" max="7681" width="5.25" style="24" customWidth="1"/>
    <col min="7682" max="7686" width="10.625" style="24" customWidth="1"/>
    <col min="7687" max="7687" width="7.5" style="24" customWidth="1"/>
    <col min="7688" max="7688" width="4.625" style="24" customWidth="1"/>
    <col min="7689" max="7689" width="10.625" style="24" customWidth="1"/>
    <col min="7690" max="7690" width="4.625" style="24" customWidth="1"/>
    <col min="7691" max="7691" width="10.625" style="24" customWidth="1"/>
    <col min="7692" max="7936" width="9" style="24"/>
    <col min="7937" max="7937" width="5.25" style="24" customWidth="1"/>
    <col min="7938" max="7942" width="10.625" style="24" customWidth="1"/>
    <col min="7943" max="7943" width="7.5" style="24" customWidth="1"/>
    <col min="7944" max="7944" width="4.625" style="24" customWidth="1"/>
    <col min="7945" max="7945" width="10.625" style="24" customWidth="1"/>
    <col min="7946" max="7946" width="4.625" style="24" customWidth="1"/>
    <col min="7947" max="7947" width="10.625" style="24" customWidth="1"/>
    <col min="7948" max="8192" width="9" style="24"/>
    <col min="8193" max="8193" width="5.25" style="24" customWidth="1"/>
    <col min="8194" max="8198" width="10.625" style="24" customWidth="1"/>
    <col min="8199" max="8199" width="7.5" style="24" customWidth="1"/>
    <col min="8200" max="8200" width="4.625" style="24" customWidth="1"/>
    <col min="8201" max="8201" width="10.625" style="24" customWidth="1"/>
    <col min="8202" max="8202" width="4.625" style="24" customWidth="1"/>
    <col min="8203" max="8203" width="10.625" style="24" customWidth="1"/>
    <col min="8204" max="8448" width="9" style="24"/>
    <col min="8449" max="8449" width="5.25" style="24" customWidth="1"/>
    <col min="8450" max="8454" width="10.625" style="24" customWidth="1"/>
    <col min="8455" max="8455" width="7.5" style="24" customWidth="1"/>
    <col min="8456" max="8456" width="4.625" style="24" customWidth="1"/>
    <col min="8457" max="8457" width="10.625" style="24" customWidth="1"/>
    <col min="8458" max="8458" width="4.625" style="24" customWidth="1"/>
    <col min="8459" max="8459" width="10.625" style="24" customWidth="1"/>
    <col min="8460" max="8704" width="9" style="24"/>
    <col min="8705" max="8705" width="5.25" style="24" customWidth="1"/>
    <col min="8706" max="8710" width="10.625" style="24" customWidth="1"/>
    <col min="8711" max="8711" width="7.5" style="24" customWidth="1"/>
    <col min="8712" max="8712" width="4.625" style="24" customWidth="1"/>
    <col min="8713" max="8713" width="10.625" style="24" customWidth="1"/>
    <col min="8714" max="8714" width="4.625" style="24" customWidth="1"/>
    <col min="8715" max="8715" width="10.625" style="24" customWidth="1"/>
    <col min="8716" max="8960" width="9" style="24"/>
    <col min="8961" max="8961" width="5.25" style="24" customWidth="1"/>
    <col min="8962" max="8966" width="10.625" style="24" customWidth="1"/>
    <col min="8967" max="8967" width="7.5" style="24" customWidth="1"/>
    <col min="8968" max="8968" width="4.625" style="24" customWidth="1"/>
    <col min="8969" max="8969" width="10.625" style="24" customWidth="1"/>
    <col min="8970" max="8970" width="4.625" style="24" customWidth="1"/>
    <col min="8971" max="8971" width="10.625" style="24" customWidth="1"/>
    <col min="8972" max="9216" width="9" style="24"/>
    <col min="9217" max="9217" width="5.25" style="24" customWidth="1"/>
    <col min="9218" max="9222" width="10.625" style="24" customWidth="1"/>
    <col min="9223" max="9223" width="7.5" style="24" customWidth="1"/>
    <col min="9224" max="9224" width="4.625" style="24" customWidth="1"/>
    <col min="9225" max="9225" width="10.625" style="24" customWidth="1"/>
    <col min="9226" max="9226" width="4.625" style="24" customWidth="1"/>
    <col min="9227" max="9227" width="10.625" style="24" customWidth="1"/>
    <col min="9228" max="9472" width="9" style="24"/>
    <col min="9473" max="9473" width="5.25" style="24" customWidth="1"/>
    <col min="9474" max="9478" width="10.625" style="24" customWidth="1"/>
    <col min="9479" max="9479" width="7.5" style="24" customWidth="1"/>
    <col min="9480" max="9480" width="4.625" style="24" customWidth="1"/>
    <col min="9481" max="9481" width="10.625" style="24" customWidth="1"/>
    <col min="9482" max="9482" width="4.625" style="24" customWidth="1"/>
    <col min="9483" max="9483" width="10.625" style="24" customWidth="1"/>
    <col min="9484" max="9728" width="9" style="24"/>
    <col min="9729" max="9729" width="5.25" style="24" customWidth="1"/>
    <col min="9730" max="9734" width="10.625" style="24" customWidth="1"/>
    <col min="9735" max="9735" width="7.5" style="24" customWidth="1"/>
    <col min="9736" max="9736" width="4.625" style="24" customWidth="1"/>
    <col min="9737" max="9737" width="10.625" style="24" customWidth="1"/>
    <col min="9738" max="9738" width="4.625" style="24" customWidth="1"/>
    <col min="9739" max="9739" width="10.625" style="24" customWidth="1"/>
    <col min="9740" max="9984" width="9" style="24"/>
    <col min="9985" max="9985" width="5.25" style="24" customWidth="1"/>
    <col min="9986" max="9990" width="10.625" style="24" customWidth="1"/>
    <col min="9991" max="9991" width="7.5" style="24" customWidth="1"/>
    <col min="9992" max="9992" width="4.625" style="24" customWidth="1"/>
    <col min="9993" max="9993" width="10.625" style="24" customWidth="1"/>
    <col min="9994" max="9994" width="4.625" style="24" customWidth="1"/>
    <col min="9995" max="9995" width="10.625" style="24" customWidth="1"/>
    <col min="9996" max="10240" width="9" style="24"/>
    <col min="10241" max="10241" width="5.25" style="24" customWidth="1"/>
    <col min="10242" max="10246" width="10.625" style="24" customWidth="1"/>
    <col min="10247" max="10247" width="7.5" style="24" customWidth="1"/>
    <col min="10248" max="10248" width="4.625" style="24" customWidth="1"/>
    <col min="10249" max="10249" width="10.625" style="24" customWidth="1"/>
    <col min="10250" max="10250" width="4.625" style="24" customWidth="1"/>
    <col min="10251" max="10251" width="10.625" style="24" customWidth="1"/>
    <col min="10252" max="10496" width="9" style="24"/>
    <col min="10497" max="10497" width="5.25" style="24" customWidth="1"/>
    <col min="10498" max="10502" width="10.625" style="24" customWidth="1"/>
    <col min="10503" max="10503" width="7.5" style="24" customWidth="1"/>
    <col min="10504" max="10504" width="4.625" style="24" customWidth="1"/>
    <col min="10505" max="10505" width="10.625" style="24" customWidth="1"/>
    <col min="10506" max="10506" width="4.625" style="24" customWidth="1"/>
    <col min="10507" max="10507" width="10.625" style="24" customWidth="1"/>
    <col min="10508" max="10752" width="9" style="24"/>
    <col min="10753" max="10753" width="5.25" style="24" customWidth="1"/>
    <col min="10754" max="10758" width="10.625" style="24" customWidth="1"/>
    <col min="10759" max="10759" width="7.5" style="24" customWidth="1"/>
    <col min="10760" max="10760" width="4.625" style="24" customWidth="1"/>
    <col min="10761" max="10761" width="10.625" style="24" customWidth="1"/>
    <col min="10762" max="10762" width="4.625" style="24" customWidth="1"/>
    <col min="10763" max="10763" width="10.625" style="24" customWidth="1"/>
    <col min="10764" max="11008" width="9" style="24"/>
    <col min="11009" max="11009" width="5.25" style="24" customWidth="1"/>
    <col min="11010" max="11014" width="10.625" style="24" customWidth="1"/>
    <col min="11015" max="11015" width="7.5" style="24" customWidth="1"/>
    <col min="11016" max="11016" width="4.625" style="24" customWidth="1"/>
    <col min="11017" max="11017" width="10.625" style="24" customWidth="1"/>
    <col min="11018" max="11018" width="4.625" style="24" customWidth="1"/>
    <col min="11019" max="11019" width="10.625" style="24" customWidth="1"/>
    <col min="11020" max="11264" width="9" style="24"/>
    <col min="11265" max="11265" width="5.25" style="24" customWidth="1"/>
    <col min="11266" max="11270" width="10.625" style="24" customWidth="1"/>
    <col min="11271" max="11271" width="7.5" style="24" customWidth="1"/>
    <col min="11272" max="11272" width="4.625" style="24" customWidth="1"/>
    <col min="11273" max="11273" width="10.625" style="24" customWidth="1"/>
    <col min="11274" max="11274" width="4.625" style="24" customWidth="1"/>
    <col min="11275" max="11275" width="10.625" style="24" customWidth="1"/>
    <col min="11276" max="11520" width="9" style="24"/>
    <col min="11521" max="11521" width="5.25" style="24" customWidth="1"/>
    <col min="11522" max="11526" width="10.625" style="24" customWidth="1"/>
    <col min="11527" max="11527" width="7.5" style="24" customWidth="1"/>
    <col min="11528" max="11528" width="4.625" style="24" customWidth="1"/>
    <col min="11529" max="11529" width="10.625" style="24" customWidth="1"/>
    <col min="11530" max="11530" width="4.625" style="24" customWidth="1"/>
    <col min="11531" max="11531" width="10.625" style="24" customWidth="1"/>
    <col min="11532" max="11776" width="9" style="24"/>
    <col min="11777" max="11777" width="5.25" style="24" customWidth="1"/>
    <col min="11778" max="11782" width="10.625" style="24" customWidth="1"/>
    <col min="11783" max="11783" width="7.5" style="24" customWidth="1"/>
    <col min="11784" max="11784" width="4.625" style="24" customWidth="1"/>
    <col min="11785" max="11785" width="10.625" style="24" customWidth="1"/>
    <col min="11786" max="11786" width="4.625" style="24" customWidth="1"/>
    <col min="11787" max="11787" width="10.625" style="24" customWidth="1"/>
    <col min="11788" max="12032" width="9" style="24"/>
    <col min="12033" max="12033" width="5.25" style="24" customWidth="1"/>
    <col min="12034" max="12038" width="10.625" style="24" customWidth="1"/>
    <col min="12039" max="12039" width="7.5" style="24" customWidth="1"/>
    <col min="12040" max="12040" width="4.625" style="24" customWidth="1"/>
    <col min="12041" max="12041" width="10.625" style="24" customWidth="1"/>
    <col min="12042" max="12042" width="4.625" style="24" customWidth="1"/>
    <col min="12043" max="12043" width="10.625" style="24" customWidth="1"/>
    <col min="12044" max="12288" width="9" style="24"/>
    <col min="12289" max="12289" width="5.25" style="24" customWidth="1"/>
    <col min="12290" max="12294" width="10.625" style="24" customWidth="1"/>
    <col min="12295" max="12295" width="7.5" style="24" customWidth="1"/>
    <col min="12296" max="12296" width="4.625" style="24" customWidth="1"/>
    <col min="12297" max="12297" width="10.625" style="24" customWidth="1"/>
    <col min="12298" max="12298" width="4.625" style="24" customWidth="1"/>
    <col min="12299" max="12299" width="10.625" style="24" customWidth="1"/>
    <col min="12300" max="12544" width="9" style="24"/>
    <col min="12545" max="12545" width="5.25" style="24" customWidth="1"/>
    <col min="12546" max="12550" width="10.625" style="24" customWidth="1"/>
    <col min="12551" max="12551" width="7.5" style="24" customWidth="1"/>
    <col min="12552" max="12552" width="4.625" style="24" customWidth="1"/>
    <col min="12553" max="12553" width="10.625" style="24" customWidth="1"/>
    <col min="12554" max="12554" width="4.625" style="24" customWidth="1"/>
    <col min="12555" max="12555" width="10.625" style="24" customWidth="1"/>
    <col min="12556" max="12800" width="9" style="24"/>
    <col min="12801" max="12801" width="5.25" style="24" customWidth="1"/>
    <col min="12802" max="12806" width="10.625" style="24" customWidth="1"/>
    <col min="12807" max="12807" width="7.5" style="24" customWidth="1"/>
    <col min="12808" max="12808" width="4.625" style="24" customWidth="1"/>
    <col min="12809" max="12809" width="10.625" style="24" customWidth="1"/>
    <col min="12810" max="12810" width="4.625" style="24" customWidth="1"/>
    <col min="12811" max="12811" width="10.625" style="24" customWidth="1"/>
    <col min="12812" max="13056" width="9" style="24"/>
    <col min="13057" max="13057" width="5.25" style="24" customWidth="1"/>
    <col min="13058" max="13062" width="10.625" style="24" customWidth="1"/>
    <col min="13063" max="13063" width="7.5" style="24" customWidth="1"/>
    <col min="13064" max="13064" width="4.625" style="24" customWidth="1"/>
    <col min="13065" max="13065" width="10.625" style="24" customWidth="1"/>
    <col min="13066" max="13066" width="4.625" style="24" customWidth="1"/>
    <col min="13067" max="13067" width="10.625" style="24" customWidth="1"/>
    <col min="13068" max="13312" width="9" style="24"/>
    <col min="13313" max="13313" width="5.25" style="24" customWidth="1"/>
    <col min="13314" max="13318" width="10.625" style="24" customWidth="1"/>
    <col min="13319" max="13319" width="7.5" style="24" customWidth="1"/>
    <col min="13320" max="13320" width="4.625" style="24" customWidth="1"/>
    <col min="13321" max="13321" width="10.625" style="24" customWidth="1"/>
    <col min="13322" max="13322" width="4.625" style="24" customWidth="1"/>
    <col min="13323" max="13323" width="10.625" style="24" customWidth="1"/>
    <col min="13324" max="13568" width="9" style="24"/>
    <col min="13569" max="13569" width="5.25" style="24" customWidth="1"/>
    <col min="13570" max="13574" width="10.625" style="24" customWidth="1"/>
    <col min="13575" max="13575" width="7.5" style="24" customWidth="1"/>
    <col min="13576" max="13576" width="4.625" style="24" customWidth="1"/>
    <col min="13577" max="13577" width="10.625" style="24" customWidth="1"/>
    <col min="13578" max="13578" width="4.625" style="24" customWidth="1"/>
    <col min="13579" max="13579" width="10.625" style="24" customWidth="1"/>
    <col min="13580" max="13824" width="9" style="24"/>
    <col min="13825" max="13825" width="5.25" style="24" customWidth="1"/>
    <col min="13826" max="13830" width="10.625" style="24" customWidth="1"/>
    <col min="13831" max="13831" width="7.5" style="24" customWidth="1"/>
    <col min="13832" max="13832" width="4.625" style="24" customWidth="1"/>
    <col min="13833" max="13833" width="10.625" style="24" customWidth="1"/>
    <col min="13834" max="13834" width="4.625" style="24" customWidth="1"/>
    <col min="13835" max="13835" width="10.625" style="24" customWidth="1"/>
    <col min="13836" max="14080" width="9" style="24"/>
    <col min="14081" max="14081" width="5.25" style="24" customWidth="1"/>
    <col min="14082" max="14086" width="10.625" style="24" customWidth="1"/>
    <col min="14087" max="14087" width="7.5" style="24" customWidth="1"/>
    <col min="14088" max="14088" width="4.625" style="24" customWidth="1"/>
    <col min="14089" max="14089" width="10.625" style="24" customWidth="1"/>
    <col min="14090" max="14090" width="4.625" style="24" customWidth="1"/>
    <col min="14091" max="14091" width="10.625" style="24" customWidth="1"/>
    <col min="14092" max="14336" width="9" style="24"/>
    <col min="14337" max="14337" width="5.25" style="24" customWidth="1"/>
    <col min="14338" max="14342" width="10.625" style="24" customWidth="1"/>
    <col min="14343" max="14343" width="7.5" style="24" customWidth="1"/>
    <col min="14344" max="14344" width="4.625" style="24" customWidth="1"/>
    <col min="14345" max="14345" width="10.625" style="24" customWidth="1"/>
    <col min="14346" max="14346" width="4.625" style="24" customWidth="1"/>
    <col min="14347" max="14347" width="10.625" style="24" customWidth="1"/>
    <col min="14348" max="14592" width="9" style="24"/>
    <col min="14593" max="14593" width="5.25" style="24" customWidth="1"/>
    <col min="14594" max="14598" width="10.625" style="24" customWidth="1"/>
    <col min="14599" max="14599" width="7.5" style="24" customWidth="1"/>
    <col min="14600" max="14600" width="4.625" style="24" customWidth="1"/>
    <col min="14601" max="14601" width="10.625" style="24" customWidth="1"/>
    <col min="14602" max="14602" width="4.625" style="24" customWidth="1"/>
    <col min="14603" max="14603" width="10.625" style="24" customWidth="1"/>
    <col min="14604" max="14848" width="9" style="24"/>
    <col min="14849" max="14849" width="5.25" style="24" customWidth="1"/>
    <col min="14850" max="14854" width="10.625" style="24" customWidth="1"/>
    <col min="14855" max="14855" width="7.5" style="24" customWidth="1"/>
    <col min="14856" max="14856" width="4.625" style="24" customWidth="1"/>
    <col min="14857" max="14857" width="10.625" style="24" customWidth="1"/>
    <col min="14858" max="14858" width="4.625" style="24" customWidth="1"/>
    <col min="14859" max="14859" width="10.625" style="24" customWidth="1"/>
    <col min="14860" max="15104" width="9" style="24"/>
    <col min="15105" max="15105" width="5.25" style="24" customWidth="1"/>
    <col min="15106" max="15110" width="10.625" style="24" customWidth="1"/>
    <col min="15111" max="15111" width="7.5" style="24" customWidth="1"/>
    <col min="15112" max="15112" width="4.625" style="24" customWidth="1"/>
    <col min="15113" max="15113" width="10.625" style="24" customWidth="1"/>
    <col min="15114" max="15114" width="4.625" style="24" customWidth="1"/>
    <col min="15115" max="15115" width="10.625" style="24" customWidth="1"/>
    <col min="15116" max="15360" width="9" style="24"/>
    <col min="15361" max="15361" width="5.25" style="24" customWidth="1"/>
    <col min="15362" max="15366" width="10.625" style="24" customWidth="1"/>
    <col min="15367" max="15367" width="7.5" style="24" customWidth="1"/>
    <col min="15368" max="15368" width="4.625" style="24" customWidth="1"/>
    <col min="15369" max="15369" width="10.625" style="24" customWidth="1"/>
    <col min="15370" max="15370" width="4.625" style="24" customWidth="1"/>
    <col min="15371" max="15371" width="10.625" style="24" customWidth="1"/>
    <col min="15372" max="15616" width="9" style="24"/>
    <col min="15617" max="15617" width="5.25" style="24" customWidth="1"/>
    <col min="15618" max="15622" width="10.625" style="24" customWidth="1"/>
    <col min="15623" max="15623" width="7.5" style="24" customWidth="1"/>
    <col min="15624" max="15624" width="4.625" style="24" customWidth="1"/>
    <col min="15625" max="15625" width="10.625" style="24" customWidth="1"/>
    <col min="15626" max="15626" width="4.625" style="24" customWidth="1"/>
    <col min="15627" max="15627" width="10.625" style="24" customWidth="1"/>
    <col min="15628" max="15872" width="9" style="24"/>
    <col min="15873" max="15873" width="5.25" style="24" customWidth="1"/>
    <col min="15874" max="15878" width="10.625" style="24" customWidth="1"/>
    <col min="15879" max="15879" width="7.5" style="24" customWidth="1"/>
    <col min="15880" max="15880" width="4.625" style="24" customWidth="1"/>
    <col min="15881" max="15881" width="10.625" style="24" customWidth="1"/>
    <col min="15882" max="15882" width="4.625" style="24" customWidth="1"/>
    <col min="15883" max="15883" width="10.625" style="24" customWidth="1"/>
    <col min="15884" max="16128" width="9" style="24"/>
    <col min="16129" max="16129" width="5.25" style="24" customWidth="1"/>
    <col min="16130" max="16134" width="10.625" style="24" customWidth="1"/>
    <col min="16135" max="16135" width="7.5" style="24" customWidth="1"/>
    <col min="16136" max="16136" width="4.625" style="24" customWidth="1"/>
    <col min="16137" max="16137" width="10.625" style="24" customWidth="1"/>
    <col min="16138" max="16138" width="4.625" style="24" customWidth="1"/>
    <col min="16139" max="16139" width="10.625" style="24" customWidth="1"/>
    <col min="16140" max="16384" width="9" style="24"/>
  </cols>
  <sheetData>
    <row r="1" spans="1:11" ht="24.95" customHeight="1" x14ac:dyDescent="0.15">
      <c r="B1" s="81"/>
      <c r="C1" s="81"/>
      <c r="D1" s="81"/>
      <c r="E1" s="81" t="s">
        <v>620</v>
      </c>
      <c r="F1" s="81"/>
      <c r="G1" s="92" t="s">
        <v>624</v>
      </c>
      <c r="H1" s="92"/>
      <c r="I1" s="93"/>
      <c r="J1" s="93"/>
      <c r="K1" s="93"/>
    </row>
    <row r="2" spans="1:11" ht="24.95" customHeight="1" x14ac:dyDescent="0.15">
      <c r="A2" s="63" t="s">
        <v>263</v>
      </c>
      <c r="B2" s="124">
        <f>基本情報!B9</f>
        <v>0</v>
      </c>
      <c r="C2" s="125"/>
      <c r="D2" s="125"/>
      <c r="E2" s="64" t="s">
        <v>264</v>
      </c>
      <c r="F2" s="126">
        <f>基本情報!B10</f>
        <v>0</v>
      </c>
      <c r="G2" s="127"/>
      <c r="H2" s="127"/>
      <c r="I2" s="127"/>
      <c r="J2" s="127"/>
      <c r="K2" s="128"/>
    </row>
    <row r="3" spans="1:11" ht="24.95" customHeight="1" x14ac:dyDescent="0.15">
      <c r="A3" s="129" t="s">
        <v>265</v>
      </c>
      <c r="B3" s="119"/>
      <c r="C3" s="130">
        <f>基本情報!G9</f>
        <v>0</v>
      </c>
      <c r="D3" s="131"/>
      <c r="E3" s="131"/>
      <c r="F3" s="87" t="str">
        <f ca="1">IF(C3=0,"(　 　歳)",DATEDIF(C3,NOW(),"y"))</f>
        <v>(　 　歳)</v>
      </c>
      <c r="G3" s="65" t="s">
        <v>266</v>
      </c>
      <c r="H3" s="132">
        <f>基本情報!H10</f>
        <v>0</v>
      </c>
      <c r="I3" s="133"/>
      <c r="J3" s="133"/>
      <c r="K3" s="134"/>
    </row>
    <row r="4" spans="1:11" ht="20.100000000000001" customHeight="1" x14ac:dyDescent="0.15">
      <c r="A4" s="66">
        <v>1</v>
      </c>
      <c r="B4" s="110" t="s">
        <v>267</v>
      </c>
      <c r="C4" s="111"/>
      <c r="D4" s="111"/>
      <c r="E4" s="111"/>
      <c r="F4" s="111"/>
      <c r="G4" s="112"/>
      <c r="H4" s="75"/>
      <c r="I4" s="67" t="s">
        <v>268</v>
      </c>
      <c r="J4" s="75"/>
      <c r="K4" s="85" t="s">
        <v>269</v>
      </c>
    </row>
    <row r="5" spans="1:11" ht="20.100000000000001" customHeight="1" x14ac:dyDescent="0.15">
      <c r="A5" s="66">
        <v>2</v>
      </c>
      <c r="B5" s="110" t="s">
        <v>270</v>
      </c>
      <c r="C5" s="111"/>
      <c r="D5" s="111"/>
      <c r="E5" s="111"/>
      <c r="F5" s="111"/>
      <c r="G5" s="112"/>
      <c r="H5" s="75"/>
      <c r="I5" s="67" t="s">
        <v>268</v>
      </c>
      <c r="J5" s="75"/>
      <c r="K5" s="85" t="s">
        <v>269</v>
      </c>
    </row>
    <row r="6" spans="1:11" ht="20.100000000000001" customHeight="1" x14ac:dyDescent="0.15">
      <c r="A6" s="66">
        <v>3</v>
      </c>
      <c r="B6" s="110" t="s">
        <v>271</v>
      </c>
      <c r="C6" s="111"/>
      <c r="D6" s="111"/>
      <c r="E6" s="111"/>
      <c r="F6" s="111"/>
      <c r="G6" s="112"/>
      <c r="H6" s="75"/>
      <c r="I6" s="67" t="s">
        <v>268</v>
      </c>
      <c r="J6" s="75"/>
      <c r="K6" s="85" t="s">
        <v>269</v>
      </c>
    </row>
    <row r="7" spans="1:11" ht="20.100000000000001" customHeight="1" x14ac:dyDescent="0.15">
      <c r="A7" s="66">
        <v>4</v>
      </c>
      <c r="B7" s="110" t="s">
        <v>272</v>
      </c>
      <c r="C7" s="111"/>
      <c r="D7" s="111"/>
      <c r="E7" s="111"/>
      <c r="F7" s="111"/>
      <c r="G7" s="112"/>
      <c r="H7" s="75"/>
      <c r="I7" s="67" t="s">
        <v>268</v>
      </c>
      <c r="J7" s="75"/>
      <c r="K7" s="85" t="s">
        <v>269</v>
      </c>
    </row>
    <row r="8" spans="1:11" ht="20.100000000000001" customHeight="1" x14ac:dyDescent="0.15">
      <c r="A8" s="66">
        <v>5</v>
      </c>
      <c r="B8" s="110" t="s">
        <v>273</v>
      </c>
      <c r="C8" s="111"/>
      <c r="D8" s="111"/>
      <c r="E8" s="111"/>
      <c r="F8" s="111"/>
      <c r="G8" s="112"/>
      <c r="H8" s="75"/>
      <c r="I8" s="67" t="s">
        <v>268</v>
      </c>
      <c r="J8" s="75"/>
      <c r="K8" s="85" t="s">
        <v>269</v>
      </c>
    </row>
    <row r="9" spans="1:11" ht="20.100000000000001" customHeight="1" x14ac:dyDescent="0.15">
      <c r="A9" s="66">
        <v>6</v>
      </c>
      <c r="B9" s="110" t="s">
        <v>274</v>
      </c>
      <c r="C9" s="111"/>
      <c r="D9" s="111"/>
      <c r="E9" s="111"/>
      <c r="F9" s="111"/>
      <c r="G9" s="112"/>
      <c r="H9" s="75"/>
      <c r="I9" s="67" t="s">
        <v>268</v>
      </c>
      <c r="J9" s="75"/>
      <c r="K9" s="85" t="s">
        <v>269</v>
      </c>
    </row>
    <row r="10" spans="1:11" ht="20.100000000000001" customHeight="1" x14ac:dyDescent="0.15">
      <c r="A10" s="66">
        <v>7</v>
      </c>
      <c r="B10" s="113" t="s">
        <v>275</v>
      </c>
      <c r="C10" s="114"/>
      <c r="D10" s="114"/>
      <c r="E10" s="114"/>
      <c r="F10" s="114"/>
      <c r="G10" s="115"/>
      <c r="H10" s="76"/>
      <c r="I10" s="67" t="s">
        <v>268</v>
      </c>
      <c r="J10" s="75"/>
      <c r="K10" s="85" t="s">
        <v>269</v>
      </c>
    </row>
    <row r="11" spans="1:11" ht="20.100000000000001" customHeight="1" x14ac:dyDescent="0.15">
      <c r="A11" s="66">
        <v>8</v>
      </c>
      <c r="B11" s="110" t="s">
        <v>276</v>
      </c>
      <c r="C11" s="111"/>
      <c r="D11" s="111"/>
      <c r="E11" s="111"/>
      <c r="F11" s="111"/>
      <c r="G11" s="112"/>
      <c r="H11" s="75"/>
      <c r="I11" s="67" t="s">
        <v>268</v>
      </c>
      <c r="J11" s="75"/>
      <c r="K11" s="85" t="s">
        <v>269</v>
      </c>
    </row>
    <row r="12" spans="1:11" ht="20.100000000000001" customHeight="1" x14ac:dyDescent="0.15">
      <c r="A12" s="66">
        <v>9</v>
      </c>
      <c r="B12" s="110" t="s">
        <v>277</v>
      </c>
      <c r="C12" s="111"/>
      <c r="D12" s="111"/>
      <c r="E12" s="111"/>
      <c r="F12" s="111"/>
      <c r="G12" s="112"/>
      <c r="H12" s="75"/>
      <c r="I12" s="85" t="s">
        <v>278</v>
      </c>
      <c r="J12" s="75"/>
      <c r="K12" s="67" t="s">
        <v>279</v>
      </c>
    </row>
    <row r="13" spans="1:11" ht="20.100000000000001" customHeight="1" x14ac:dyDescent="0.15">
      <c r="A13" s="66">
        <v>10</v>
      </c>
      <c r="B13" s="110" t="s">
        <v>280</v>
      </c>
      <c r="C13" s="111"/>
      <c r="D13" s="111"/>
      <c r="E13" s="111"/>
      <c r="F13" s="111"/>
      <c r="G13" s="112"/>
      <c r="H13" s="75"/>
      <c r="I13" s="85" t="s">
        <v>278</v>
      </c>
      <c r="J13" s="75"/>
      <c r="K13" s="67" t="s">
        <v>279</v>
      </c>
    </row>
    <row r="14" spans="1:11" ht="20.100000000000001" customHeight="1" x14ac:dyDescent="0.15">
      <c r="A14" s="66">
        <v>11</v>
      </c>
      <c r="B14" s="110" t="s">
        <v>281</v>
      </c>
      <c r="C14" s="111"/>
      <c r="D14" s="111"/>
      <c r="E14" s="111"/>
      <c r="F14" s="111"/>
      <c r="G14" s="112"/>
      <c r="H14" s="75"/>
      <c r="I14" s="85" t="s">
        <v>278</v>
      </c>
      <c r="J14" s="75"/>
      <c r="K14" s="67" t="s">
        <v>279</v>
      </c>
    </row>
    <row r="15" spans="1:11" ht="20.100000000000001" customHeight="1" x14ac:dyDescent="0.15">
      <c r="A15" s="66">
        <v>12</v>
      </c>
      <c r="B15" s="68" t="s">
        <v>282</v>
      </c>
      <c r="C15" s="84"/>
      <c r="D15" s="82" t="s">
        <v>283</v>
      </c>
      <c r="E15" s="68" t="s">
        <v>610</v>
      </c>
      <c r="F15" s="84"/>
      <c r="G15" s="82" t="s">
        <v>284</v>
      </c>
      <c r="H15" s="68"/>
      <c r="I15" s="69" t="str">
        <f>IF(C15="","",F15/((C15*0.01)*(C15*0.01)))</f>
        <v/>
      </c>
      <c r="J15" s="69"/>
      <c r="K15" s="72" t="str">
        <f>IF(C15="","",IF(I15&gt;18.5,"","○"))</f>
        <v/>
      </c>
    </row>
    <row r="16" spans="1:11" ht="20.100000000000001" customHeight="1" x14ac:dyDescent="0.15">
      <c r="A16" s="66">
        <v>13</v>
      </c>
      <c r="B16" s="110" t="s">
        <v>285</v>
      </c>
      <c r="C16" s="111"/>
      <c r="D16" s="111"/>
      <c r="E16" s="111"/>
      <c r="F16" s="111"/>
      <c r="G16" s="112"/>
      <c r="H16" s="75"/>
      <c r="I16" s="86" t="s">
        <v>278</v>
      </c>
      <c r="J16" s="75"/>
      <c r="K16" s="83" t="s">
        <v>279</v>
      </c>
    </row>
    <row r="17" spans="1:16" ht="20.100000000000001" customHeight="1" x14ac:dyDescent="0.15">
      <c r="A17" s="66">
        <v>14</v>
      </c>
      <c r="B17" s="110" t="s">
        <v>286</v>
      </c>
      <c r="C17" s="111"/>
      <c r="D17" s="111"/>
      <c r="E17" s="111"/>
      <c r="F17" s="111"/>
      <c r="G17" s="112"/>
      <c r="H17" s="75"/>
      <c r="I17" s="86" t="s">
        <v>278</v>
      </c>
      <c r="J17" s="75"/>
      <c r="K17" s="83" t="s">
        <v>279</v>
      </c>
    </row>
    <row r="18" spans="1:16" ht="20.100000000000001" customHeight="1" x14ac:dyDescent="0.15">
      <c r="A18" s="66">
        <v>15</v>
      </c>
      <c r="B18" s="110" t="s">
        <v>287</v>
      </c>
      <c r="C18" s="111"/>
      <c r="D18" s="111"/>
      <c r="E18" s="111"/>
      <c r="F18" s="111"/>
      <c r="G18" s="112"/>
      <c r="H18" s="75"/>
      <c r="I18" s="86" t="s">
        <v>278</v>
      </c>
      <c r="J18" s="75"/>
      <c r="K18" s="83" t="s">
        <v>279</v>
      </c>
    </row>
    <row r="19" spans="1:16" ht="20.100000000000001" customHeight="1" x14ac:dyDescent="0.15">
      <c r="A19" s="66">
        <v>16</v>
      </c>
      <c r="B19" s="110" t="s">
        <v>288</v>
      </c>
      <c r="C19" s="111"/>
      <c r="D19" s="111"/>
      <c r="E19" s="111"/>
      <c r="F19" s="111"/>
      <c r="G19" s="112"/>
      <c r="H19" s="75"/>
      <c r="I19" s="83" t="s">
        <v>268</v>
      </c>
      <c r="J19" s="75"/>
      <c r="K19" s="86" t="s">
        <v>269</v>
      </c>
    </row>
    <row r="20" spans="1:16" ht="20.100000000000001" customHeight="1" x14ac:dyDescent="0.15">
      <c r="A20" s="66">
        <v>17</v>
      </c>
      <c r="B20" s="110" t="s">
        <v>289</v>
      </c>
      <c r="C20" s="111"/>
      <c r="D20" s="111"/>
      <c r="E20" s="111"/>
      <c r="F20" s="111"/>
      <c r="G20" s="112"/>
      <c r="H20" s="75"/>
      <c r="I20" s="86" t="s">
        <v>278</v>
      </c>
      <c r="J20" s="75"/>
      <c r="K20" s="83" t="s">
        <v>279</v>
      </c>
    </row>
    <row r="21" spans="1:16" ht="20.100000000000001" customHeight="1" x14ac:dyDescent="0.15">
      <c r="A21" s="66">
        <v>18</v>
      </c>
      <c r="B21" s="113" t="s">
        <v>290</v>
      </c>
      <c r="C21" s="111"/>
      <c r="D21" s="111"/>
      <c r="E21" s="111"/>
      <c r="F21" s="111"/>
      <c r="G21" s="112"/>
      <c r="H21" s="76"/>
      <c r="I21" s="86" t="s">
        <v>278</v>
      </c>
      <c r="J21" s="76"/>
      <c r="K21" s="83" t="s">
        <v>279</v>
      </c>
    </row>
    <row r="22" spans="1:16" ht="20.100000000000001" customHeight="1" x14ac:dyDescent="0.15">
      <c r="A22" s="66">
        <v>19</v>
      </c>
      <c r="B22" s="110" t="s">
        <v>291</v>
      </c>
      <c r="C22" s="111"/>
      <c r="D22" s="111"/>
      <c r="E22" s="111"/>
      <c r="F22" s="111"/>
      <c r="G22" s="112"/>
      <c r="H22" s="75"/>
      <c r="I22" s="83" t="s">
        <v>268</v>
      </c>
      <c r="J22" s="75"/>
      <c r="K22" s="86" t="s">
        <v>269</v>
      </c>
    </row>
    <row r="23" spans="1:16" ht="20.100000000000001" customHeight="1" x14ac:dyDescent="0.15">
      <c r="A23" s="66">
        <v>20</v>
      </c>
      <c r="B23" s="110" t="s">
        <v>292</v>
      </c>
      <c r="C23" s="111"/>
      <c r="D23" s="111"/>
      <c r="E23" s="111"/>
      <c r="F23" s="111"/>
      <c r="G23" s="112"/>
      <c r="H23" s="75"/>
      <c r="I23" s="86" t="s">
        <v>278</v>
      </c>
      <c r="J23" s="75"/>
      <c r="K23" s="83" t="s">
        <v>279</v>
      </c>
    </row>
    <row r="24" spans="1:16" ht="20.100000000000001" customHeight="1" x14ac:dyDescent="0.15">
      <c r="A24" s="66">
        <v>21</v>
      </c>
      <c r="B24" s="110" t="s">
        <v>293</v>
      </c>
      <c r="C24" s="111"/>
      <c r="D24" s="111"/>
      <c r="E24" s="111"/>
      <c r="F24" s="111"/>
      <c r="G24" s="112"/>
      <c r="H24" s="75"/>
      <c r="I24" s="86" t="s">
        <v>278</v>
      </c>
      <c r="J24" s="75"/>
      <c r="K24" s="83" t="s">
        <v>279</v>
      </c>
    </row>
    <row r="25" spans="1:16" ht="20.100000000000001" customHeight="1" x14ac:dyDescent="0.15">
      <c r="A25" s="66">
        <v>22</v>
      </c>
      <c r="B25" s="113" t="s">
        <v>294</v>
      </c>
      <c r="C25" s="114"/>
      <c r="D25" s="114"/>
      <c r="E25" s="114"/>
      <c r="F25" s="114"/>
      <c r="G25" s="115"/>
      <c r="H25" s="76"/>
      <c r="I25" s="86" t="s">
        <v>278</v>
      </c>
      <c r="J25" s="76"/>
      <c r="K25" s="83" t="s">
        <v>279</v>
      </c>
    </row>
    <row r="26" spans="1:16" ht="20.100000000000001" customHeight="1" x14ac:dyDescent="0.15">
      <c r="A26" s="66">
        <v>23</v>
      </c>
      <c r="B26" s="113" t="s">
        <v>295</v>
      </c>
      <c r="C26" s="114"/>
      <c r="D26" s="114"/>
      <c r="E26" s="114"/>
      <c r="F26" s="114"/>
      <c r="G26" s="115"/>
      <c r="H26" s="76"/>
      <c r="I26" s="86" t="s">
        <v>278</v>
      </c>
      <c r="J26" s="76"/>
      <c r="K26" s="83" t="s">
        <v>279</v>
      </c>
    </row>
    <row r="27" spans="1:16" ht="20.100000000000001" customHeight="1" x14ac:dyDescent="0.15">
      <c r="A27" s="66">
        <v>24</v>
      </c>
      <c r="B27" s="110" t="s">
        <v>296</v>
      </c>
      <c r="C27" s="111"/>
      <c r="D27" s="111"/>
      <c r="E27" s="111"/>
      <c r="F27" s="111"/>
      <c r="G27" s="112"/>
      <c r="H27" s="75"/>
      <c r="I27" s="86" t="s">
        <v>278</v>
      </c>
      <c r="J27" s="75"/>
      <c r="K27" s="83" t="s">
        <v>279</v>
      </c>
    </row>
    <row r="28" spans="1:16" ht="20.100000000000001" customHeight="1" x14ac:dyDescent="0.15">
      <c r="A28" s="66">
        <v>25</v>
      </c>
      <c r="B28" s="110" t="s">
        <v>297</v>
      </c>
      <c r="C28" s="111"/>
      <c r="D28" s="111"/>
      <c r="E28" s="111"/>
      <c r="F28" s="111"/>
      <c r="G28" s="112"/>
      <c r="H28" s="75"/>
      <c r="I28" s="86" t="s">
        <v>278</v>
      </c>
      <c r="J28" s="75"/>
      <c r="K28" s="83" t="s">
        <v>279</v>
      </c>
    </row>
    <row r="29" spans="1:16" ht="20.100000000000001" customHeight="1" x14ac:dyDescent="0.15">
      <c r="A29" s="70" t="s">
        <v>625</v>
      </c>
      <c r="B29" s="71"/>
      <c r="C29" s="71"/>
      <c r="D29" s="71"/>
      <c r="E29" s="71"/>
      <c r="F29" s="71"/>
      <c r="G29" s="71"/>
      <c r="H29" s="71"/>
      <c r="I29" s="71"/>
      <c r="J29" s="71"/>
      <c r="K29" s="71"/>
      <c r="N29" s="25"/>
    </row>
    <row r="30" spans="1:16" ht="20.100000000000001" customHeight="1" x14ac:dyDescent="0.15">
      <c r="A30" s="73" t="s">
        <v>618</v>
      </c>
      <c r="B30" s="71"/>
      <c r="C30" s="71"/>
      <c r="D30" s="71"/>
      <c r="E30" s="71"/>
      <c r="F30" s="71"/>
      <c r="G30" s="71"/>
      <c r="H30" s="71"/>
      <c r="I30" s="71"/>
      <c r="J30" s="71"/>
      <c r="K30" s="71"/>
      <c r="N30" s="25"/>
    </row>
    <row r="31" spans="1:16" s="88" customFormat="1" ht="20.100000000000001" customHeight="1" x14ac:dyDescent="0.4">
      <c r="A31" s="77" t="str">
        <f xml:space="preserve"> IF(COUNTIF(チェックリスト!J4:J11,"○")+COUNTIF(チェックリスト!H12:H14,"○")+COUNTIF(チェックリスト!K15,"○")+COUNTIF(チェックリスト!H16:H18,"○")+COUNTIF(チェックリスト!J19,"○")+COUNTIF(チェックリスト!H20:H21,"○")+COUNTIF(チェックリスト!J22,"○")+COUNTIF(チェックリスト!H23,"○")&gt;9,"○","")</f>
        <v/>
      </c>
      <c r="B31" s="107" t="s">
        <v>612</v>
      </c>
      <c r="C31" s="108"/>
      <c r="D31" s="108"/>
      <c r="E31" s="108"/>
      <c r="F31" s="108"/>
      <c r="G31" s="108"/>
      <c r="H31" s="108"/>
      <c r="I31" s="108"/>
      <c r="J31" s="108"/>
      <c r="K31" s="109"/>
    </row>
    <row r="32" spans="1:16" s="88" customFormat="1" ht="20.100000000000001" customHeight="1" x14ac:dyDescent="0.4">
      <c r="A32" s="77" t="str">
        <f xml:space="preserve"> IF(COUNTIF(チェックリスト!J9:J11,"○")+COUNTIF(チェックリスト!H12:H13,"○")&gt;2,"○","")</f>
        <v/>
      </c>
      <c r="B32" s="107" t="s">
        <v>613</v>
      </c>
      <c r="C32" s="108"/>
      <c r="D32" s="108"/>
      <c r="E32" s="108"/>
      <c r="F32" s="108"/>
      <c r="G32" s="108"/>
      <c r="H32" s="108"/>
      <c r="I32" s="108"/>
      <c r="J32" s="108"/>
      <c r="K32" s="109"/>
      <c r="P32" s="89"/>
    </row>
    <row r="33" spans="1:13" s="88" customFormat="1" ht="20.100000000000001" customHeight="1" x14ac:dyDescent="0.4">
      <c r="A33" s="77" t="str">
        <f xml:space="preserve"> IF(COUNTIF(チェックリスト!H14,"○")+COUNTIF(チェックリスト!K15,"○")&gt;1,"○","")</f>
        <v/>
      </c>
      <c r="B33" s="107" t="s">
        <v>614</v>
      </c>
      <c r="C33" s="108"/>
      <c r="D33" s="108"/>
      <c r="E33" s="108"/>
      <c r="F33" s="108"/>
      <c r="G33" s="108"/>
      <c r="H33" s="108"/>
      <c r="I33" s="108"/>
      <c r="J33" s="108"/>
      <c r="K33" s="109"/>
    </row>
    <row r="34" spans="1:13" s="88" customFormat="1" ht="20.100000000000001" customHeight="1" x14ac:dyDescent="0.4">
      <c r="A34" s="77" t="str">
        <f xml:space="preserve"> IF(COUNTIF(チェックリスト!H16:H18,"○")&gt;1,"○","")</f>
        <v/>
      </c>
      <c r="B34" s="107" t="s">
        <v>615</v>
      </c>
      <c r="C34" s="108"/>
      <c r="D34" s="108"/>
      <c r="E34" s="108"/>
      <c r="F34" s="108"/>
      <c r="G34" s="108"/>
      <c r="H34" s="108"/>
      <c r="I34" s="108"/>
      <c r="J34" s="108"/>
      <c r="K34" s="109"/>
    </row>
    <row r="35" spans="1:13" s="88" customFormat="1" ht="20.100000000000001" customHeight="1" x14ac:dyDescent="0.4">
      <c r="A35" s="77" t="str">
        <f xml:space="preserve"> IF(COUNTIF(チェックリスト!J19,"○")=1,"○","")</f>
        <v/>
      </c>
      <c r="B35" s="107" t="s">
        <v>616</v>
      </c>
      <c r="C35" s="108"/>
      <c r="D35" s="108"/>
      <c r="E35" s="108"/>
      <c r="F35" s="108"/>
      <c r="G35" s="108"/>
      <c r="H35" s="108"/>
      <c r="I35" s="108"/>
      <c r="J35" s="108"/>
      <c r="K35" s="109"/>
    </row>
    <row r="36" spans="1:13" s="88" customFormat="1" ht="20.100000000000001" customHeight="1" x14ac:dyDescent="0.4">
      <c r="A36" s="77" t="str">
        <f xml:space="preserve"> IF(COUNTIF(チェックリスト!H21,"○")+COUNTIF(チェックリスト!J22,"○")+COUNTIF(チェックリスト!H23,"○")&gt;0,"○","")</f>
        <v/>
      </c>
      <c r="B36" s="107" t="s">
        <v>617</v>
      </c>
      <c r="C36" s="108"/>
      <c r="D36" s="108"/>
      <c r="E36" s="108"/>
      <c r="F36" s="108"/>
      <c r="G36" s="108"/>
      <c r="H36" s="108"/>
      <c r="I36" s="108"/>
      <c r="J36" s="108"/>
      <c r="K36" s="109"/>
    </row>
    <row r="37" spans="1:13" s="88" customFormat="1" ht="20.100000000000001" customHeight="1" thickBot="1" x14ac:dyDescent="0.45">
      <c r="A37" s="78" t="str">
        <f xml:space="preserve"> IF(COUNTIF(チェックリスト!H24:H28,"○")&gt;1,"○","")</f>
        <v/>
      </c>
      <c r="B37" s="122" t="s">
        <v>619</v>
      </c>
      <c r="C37" s="123"/>
      <c r="D37" s="108"/>
      <c r="E37" s="108"/>
      <c r="F37" s="108"/>
      <c r="G37" s="108"/>
      <c r="H37" s="108"/>
      <c r="I37" s="108"/>
      <c r="J37" s="108"/>
      <c r="K37" s="109"/>
    </row>
    <row r="38" spans="1:13" s="88" customFormat="1" ht="24.95" customHeight="1" thickBot="1" x14ac:dyDescent="0.45">
      <c r="A38" s="79">
        <f>COUNTIF(A31:A37,"○")</f>
        <v>0</v>
      </c>
      <c r="B38" s="80" t="s">
        <v>621</v>
      </c>
      <c r="C38" s="74"/>
      <c r="D38" s="96" t="str">
        <f>IF(A38=0,"□事業対象","✅事業対象")</f>
        <v>□事業対象</v>
      </c>
      <c r="E38" s="94"/>
      <c r="F38" s="94"/>
      <c r="G38" s="94" t="str">
        <f>IF(A38=0,"✅非該当","□非該当")</f>
        <v>✅非該当</v>
      </c>
      <c r="H38" s="94"/>
      <c r="I38" s="94"/>
      <c r="J38" s="94"/>
      <c r="K38" s="95"/>
      <c r="M38" s="90"/>
    </row>
    <row r="39" spans="1:13" s="88" customFormat="1" ht="20.100000000000001" customHeight="1" x14ac:dyDescent="0.4"/>
    <row r="40" spans="1:13" s="88" customFormat="1" ht="20.100000000000001" customHeight="1" x14ac:dyDescent="0.4">
      <c r="A40" s="116" t="s">
        <v>298</v>
      </c>
      <c r="B40" s="91" t="s">
        <v>622</v>
      </c>
      <c r="C40" s="103"/>
      <c r="D40" s="104"/>
      <c r="E40" s="118" t="s">
        <v>627</v>
      </c>
      <c r="F40" s="119"/>
      <c r="G40" s="97" t="s">
        <v>626</v>
      </c>
      <c r="H40" s="98"/>
      <c r="I40" s="98"/>
      <c r="J40" s="98"/>
      <c r="K40" s="99"/>
    </row>
    <row r="41" spans="1:13" s="88" customFormat="1" ht="20.100000000000001" customHeight="1" x14ac:dyDescent="0.4">
      <c r="A41" s="117"/>
      <c r="B41" s="91" t="s">
        <v>623</v>
      </c>
      <c r="C41" s="105"/>
      <c r="D41" s="106"/>
      <c r="E41" s="120"/>
      <c r="F41" s="121"/>
      <c r="G41" s="100"/>
      <c r="H41" s="101"/>
      <c r="I41" s="101"/>
      <c r="J41" s="101"/>
      <c r="K41" s="102"/>
    </row>
  </sheetData>
  <mergeCells count="46">
    <mergeCell ref="B9:G9"/>
    <mergeCell ref="B2:D2"/>
    <mergeCell ref="F2:K2"/>
    <mergeCell ref="A3:B3"/>
    <mergeCell ref="C3:E3"/>
    <mergeCell ref="H3:K3"/>
    <mergeCell ref="B4:G4"/>
    <mergeCell ref="B5:G5"/>
    <mergeCell ref="B6:G6"/>
    <mergeCell ref="B7:G7"/>
    <mergeCell ref="B8:G8"/>
    <mergeCell ref="B33:K33"/>
    <mergeCell ref="B34:K34"/>
    <mergeCell ref="B22:G22"/>
    <mergeCell ref="B10:G10"/>
    <mergeCell ref="B11:G11"/>
    <mergeCell ref="B12:G12"/>
    <mergeCell ref="B13:G13"/>
    <mergeCell ref="B14:G14"/>
    <mergeCell ref="B16:G16"/>
    <mergeCell ref="B17:G17"/>
    <mergeCell ref="B18:G18"/>
    <mergeCell ref="B19:G19"/>
    <mergeCell ref="B20:G20"/>
    <mergeCell ref="B21:G21"/>
    <mergeCell ref="A40:A41"/>
    <mergeCell ref="E40:F40"/>
    <mergeCell ref="E41:F41"/>
    <mergeCell ref="B36:K36"/>
    <mergeCell ref="B37:K37"/>
    <mergeCell ref="G1:H1"/>
    <mergeCell ref="I1:K1"/>
    <mergeCell ref="G38:K38"/>
    <mergeCell ref="D38:F38"/>
    <mergeCell ref="G40:K41"/>
    <mergeCell ref="C40:D40"/>
    <mergeCell ref="C41:D41"/>
    <mergeCell ref="B35:K35"/>
    <mergeCell ref="B23:G23"/>
    <mergeCell ref="B24:G24"/>
    <mergeCell ref="B25:G25"/>
    <mergeCell ref="B26:G26"/>
    <mergeCell ref="B27:G27"/>
    <mergeCell ref="B28:G28"/>
    <mergeCell ref="B31:K31"/>
    <mergeCell ref="B32:K32"/>
  </mergeCells>
  <phoneticPr fontId="1"/>
  <dataValidations count="1">
    <dataValidation type="list" allowBlank="1" showInputMessage="1" showErrorMessage="1" sqref="H4:H14 JD4:JD14 SZ4:SZ14 ACV4:ACV14 AMR4:AMR14 AWN4:AWN14 BGJ4:BGJ14 BQF4:BQF14 CAB4:CAB14 CJX4:CJX14 CTT4:CTT14 DDP4:DDP14 DNL4:DNL14 DXH4:DXH14 EHD4:EHD14 EQZ4:EQZ14 FAV4:FAV14 FKR4:FKR14 FUN4:FUN14 GEJ4:GEJ14 GOF4:GOF14 GYB4:GYB14 HHX4:HHX14 HRT4:HRT14 IBP4:IBP14 ILL4:ILL14 IVH4:IVH14 JFD4:JFD14 JOZ4:JOZ14 JYV4:JYV14 KIR4:KIR14 KSN4:KSN14 LCJ4:LCJ14 LMF4:LMF14 LWB4:LWB14 MFX4:MFX14 MPT4:MPT14 MZP4:MZP14 NJL4:NJL14 NTH4:NTH14 ODD4:ODD14 OMZ4:OMZ14 OWV4:OWV14 PGR4:PGR14 PQN4:PQN14 QAJ4:QAJ14 QKF4:QKF14 QUB4:QUB14 RDX4:RDX14 RNT4:RNT14 RXP4:RXP14 SHL4:SHL14 SRH4:SRH14 TBD4:TBD14 TKZ4:TKZ14 TUV4:TUV14 UER4:UER14 UON4:UON14 UYJ4:UYJ14 VIF4:VIF14 VSB4:VSB14 WBX4:WBX14 WLT4:WLT14 WVP4:WVP14 H65533:H65543 JD65533:JD65543 SZ65533:SZ65543 ACV65533:ACV65543 AMR65533:AMR65543 AWN65533:AWN65543 BGJ65533:BGJ65543 BQF65533:BQF65543 CAB65533:CAB65543 CJX65533:CJX65543 CTT65533:CTT65543 DDP65533:DDP65543 DNL65533:DNL65543 DXH65533:DXH65543 EHD65533:EHD65543 EQZ65533:EQZ65543 FAV65533:FAV65543 FKR65533:FKR65543 FUN65533:FUN65543 GEJ65533:GEJ65543 GOF65533:GOF65543 GYB65533:GYB65543 HHX65533:HHX65543 HRT65533:HRT65543 IBP65533:IBP65543 ILL65533:ILL65543 IVH65533:IVH65543 JFD65533:JFD65543 JOZ65533:JOZ65543 JYV65533:JYV65543 KIR65533:KIR65543 KSN65533:KSN65543 LCJ65533:LCJ65543 LMF65533:LMF65543 LWB65533:LWB65543 MFX65533:MFX65543 MPT65533:MPT65543 MZP65533:MZP65543 NJL65533:NJL65543 NTH65533:NTH65543 ODD65533:ODD65543 OMZ65533:OMZ65543 OWV65533:OWV65543 PGR65533:PGR65543 PQN65533:PQN65543 QAJ65533:QAJ65543 QKF65533:QKF65543 QUB65533:QUB65543 RDX65533:RDX65543 RNT65533:RNT65543 RXP65533:RXP65543 SHL65533:SHL65543 SRH65533:SRH65543 TBD65533:TBD65543 TKZ65533:TKZ65543 TUV65533:TUV65543 UER65533:UER65543 UON65533:UON65543 UYJ65533:UYJ65543 VIF65533:VIF65543 VSB65533:VSB65543 WBX65533:WBX65543 WLT65533:WLT65543 WVP65533:WVP65543 H131069:H131079 JD131069:JD131079 SZ131069:SZ131079 ACV131069:ACV131079 AMR131069:AMR131079 AWN131069:AWN131079 BGJ131069:BGJ131079 BQF131069:BQF131079 CAB131069:CAB131079 CJX131069:CJX131079 CTT131069:CTT131079 DDP131069:DDP131079 DNL131069:DNL131079 DXH131069:DXH131079 EHD131069:EHD131079 EQZ131069:EQZ131079 FAV131069:FAV131079 FKR131069:FKR131079 FUN131069:FUN131079 GEJ131069:GEJ131079 GOF131069:GOF131079 GYB131069:GYB131079 HHX131069:HHX131079 HRT131069:HRT131079 IBP131069:IBP131079 ILL131069:ILL131079 IVH131069:IVH131079 JFD131069:JFD131079 JOZ131069:JOZ131079 JYV131069:JYV131079 KIR131069:KIR131079 KSN131069:KSN131079 LCJ131069:LCJ131079 LMF131069:LMF131079 LWB131069:LWB131079 MFX131069:MFX131079 MPT131069:MPT131079 MZP131069:MZP131079 NJL131069:NJL131079 NTH131069:NTH131079 ODD131069:ODD131079 OMZ131069:OMZ131079 OWV131069:OWV131079 PGR131069:PGR131079 PQN131069:PQN131079 QAJ131069:QAJ131079 QKF131069:QKF131079 QUB131069:QUB131079 RDX131069:RDX131079 RNT131069:RNT131079 RXP131069:RXP131079 SHL131069:SHL131079 SRH131069:SRH131079 TBD131069:TBD131079 TKZ131069:TKZ131079 TUV131069:TUV131079 UER131069:UER131079 UON131069:UON131079 UYJ131069:UYJ131079 VIF131069:VIF131079 VSB131069:VSB131079 WBX131069:WBX131079 WLT131069:WLT131079 WVP131069:WVP131079 H196605:H196615 JD196605:JD196615 SZ196605:SZ196615 ACV196605:ACV196615 AMR196605:AMR196615 AWN196605:AWN196615 BGJ196605:BGJ196615 BQF196605:BQF196615 CAB196605:CAB196615 CJX196605:CJX196615 CTT196605:CTT196615 DDP196605:DDP196615 DNL196605:DNL196615 DXH196605:DXH196615 EHD196605:EHD196615 EQZ196605:EQZ196615 FAV196605:FAV196615 FKR196605:FKR196615 FUN196605:FUN196615 GEJ196605:GEJ196615 GOF196605:GOF196615 GYB196605:GYB196615 HHX196605:HHX196615 HRT196605:HRT196615 IBP196605:IBP196615 ILL196605:ILL196615 IVH196605:IVH196615 JFD196605:JFD196615 JOZ196605:JOZ196615 JYV196605:JYV196615 KIR196605:KIR196615 KSN196605:KSN196615 LCJ196605:LCJ196615 LMF196605:LMF196615 LWB196605:LWB196615 MFX196605:MFX196615 MPT196605:MPT196615 MZP196605:MZP196615 NJL196605:NJL196615 NTH196605:NTH196615 ODD196605:ODD196615 OMZ196605:OMZ196615 OWV196605:OWV196615 PGR196605:PGR196615 PQN196605:PQN196615 QAJ196605:QAJ196615 QKF196605:QKF196615 QUB196605:QUB196615 RDX196605:RDX196615 RNT196605:RNT196615 RXP196605:RXP196615 SHL196605:SHL196615 SRH196605:SRH196615 TBD196605:TBD196615 TKZ196605:TKZ196615 TUV196605:TUV196615 UER196605:UER196615 UON196605:UON196615 UYJ196605:UYJ196615 VIF196605:VIF196615 VSB196605:VSB196615 WBX196605:WBX196615 WLT196605:WLT196615 WVP196605:WVP196615 H262141:H262151 JD262141:JD262151 SZ262141:SZ262151 ACV262141:ACV262151 AMR262141:AMR262151 AWN262141:AWN262151 BGJ262141:BGJ262151 BQF262141:BQF262151 CAB262141:CAB262151 CJX262141:CJX262151 CTT262141:CTT262151 DDP262141:DDP262151 DNL262141:DNL262151 DXH262141:DXH262151 EHD262141:EHD262151 EQZ262141:EQZ262151 FAV262141:FAV262151 FKR262141:FKR262151 FUN262141:FUN262151 GEJ262141:GEJ262151 GOF262141:GOF262151 GYB262141:GYB262151 HHX262141:HHX262151 HRT262141:HRT262151 IBP262141:IBP262151 ILL262141:ILL262151 IVH262141:IVH262151 JFD262141:JFD262151 JOZ262141:JOZ262151 JYV262141:JYV262151 KIR262141:KIR262151 KSN262141:KSN262151 LCJ262141:LCJ262151 LMF262141:LMF262151 LWB262141:LWB262151 MFX262141:MFX262151 MPT262141:MPT262151 MZP262141:MZP262151 NJL262141:NJL262151 NTH262141:NTH262151 ODD262141:ODD262151 OMZ262141:OMZ262151 OWV262141:OWV262151 PGR262141:PGR262151 PQN262141:PQN262151 QAJ262141:QAJ262151 QKF262141:QKF262151 QUB262141:QUB262151 RDX262141:RDX262151 RNT262141:RNT262151 RXP262141:RXP262151 SHL262141:SHL262151 SRH262141:SRH262151 TBD262141:TBD262151 TKZ262141:TKZ262151 TUV262141:TUV262151 UER262141:UER262151 UON262141:UON262151 UYJ262141:UYJ262151 VIF262141:VIF262151 VSB262141:VSB262151 WBX262141:WBX262151 WLT262141:WLT262151 WVP262141:WVP262151 H327677:H327687 JD327677:JD327687 SZ327677:SZ327687 ACV327677:ACV327687 AMR327677:AMR327687 AWN327677:AWN327687 BGJ327677:BGJ327687 BQF327677:BQF327687 CAB327677:CAB327687 CJX327677:CJX327687 CTT327677:CTT327687 DDP327677:DDP327687 DNL327677:DNL327687 DXH327677:DXH327687 EHD327677:EHD327687 EQZ327677:EQZ327687 FAV327677:FAV327687 FKR327677:FKR327687 FUN327677:FUN327687 GEJ327677:GEJ327687 GOF327677:GOF327687 GYB327677:GYB327687 HHX327677:HHX327687 HRT327677:HRT327687 IBP327677:IBP327687 ILL327677:ILL327687 IVH327677:IVH327687 JFD327677:JFD327687 JOZ327677:JOZ327687 JYV327677:JYV327687 KIR327677:KIR327687 KSN327677:KSN327687 LCJ327677:LCJ327687 LMF327677:LMF327687 LWB327677:LWB327687 MFX327677:MFX327687 MPT327677:MPT327687 MZP327677:MZP327687 NJL327677:NJL327687 NTH327677:NTH327687 ODD327677:ODD327687 OMZ327677:OMZ327687 OWV327677:OWV327687 PGR327677:PGR327687 PQN327677:PQN327687 QAJ327677:QAJ327687 QKF327677:QKF327687 QUB327677:QUB327687 RDX327677:RDX327687 RNT327677:RNT327687 RXP327677:RXP327687 SHL327677:SHL327687 SRH327677:SRH327687 TBD327677:TBD327687 TKZ327677:TKZ327687 TUV327677:TUV327687 UER327677:UER327687 UON327677:UON327687 UYJ327677:UYJ327687 VIF327677:VIF327687 VSB327677:VSB327687 WBX327677:WBX327687 WLT327677:WLT327687 WVP327677:WVP327687 H393213:H393223 JD393213:JD393223 SZ393213:SZ393223 ACV393213:ACV393223 AMR393213:AMR393223 AWN393213:AWN393223 BGJ393213:BGJ393223 BQF393213:BQF393223 CAB393213:CAB393223 CJX393213:CJX393223 CTT393213:CTT393223 DDP393213:DDP393223 DNL393213:DNL393223 DXH393213:DXH393223 EHD393213:EHD393223 EQZ393213:EQZ393223 FAV393213:FAV393223 FKR393213:FKR393223 FUN393213:FUN393223 GEJ393213:GEJ393223 GOF393213:GOF393223 GYB393213:GYB393223 HHX393213:HHX393223 HRT393213:HRT393223 IBP393213:IBP393223 ILL393213:ILL393223 IVH393213:IVH393223 JFD393213:JFD393223 JOZ393213:JOZ393223 JYV393213:JYV393223 KIR393213:KIR393223 KSN393213:KSN393223 LCJ393213:LCJ393223 LMF393213:LMF393223 LWB393213:LWB393223 MFX393213:MFX393223 MPT393213:MPT393223 MZP393213:MZP393223 NJL393213:NJL393223 NTH393213:NTH393223 ODD393213:ODD393223 OMZ393213:OMZ393223 OWV393213:OWV393223 PGR393213:PGR393223 PQN393213:PQN393223 QAJ393213:QAJ393223 QKF393213:QKF393223 QUB393213:QUB393223 RDX393213:RDX393223 RNT393213:RNT393223 RXP393213:RXP393223 SHL393213:SHL393223 SRH393213:SRH393223 TBD393213:TBD393223 TKZ393213:TKZ393223 TUV393213:TUV393223 UER393213:UER393223 UON393213:UON393223 UYJ393213:UYJ393223 VIF393213:VIF393223 VSB393213:VSB393223 WBX393213:WBX393223 WLT393213:WLT393223 WVP393213:WVP393223 H458749:H458759 JD458749:JD458759 SZ458749:SZ458759 ACV458749:ACV458759 AMR458749:AMR458759 AWN458749:AWN458759 BGJ458749:BGJ458759 BQF458749:BQF458759 CAB458749:CAB458759 CJX458749:CJX458759 CTT458749:CTT458759 DDP458749:DDP458759 DNL458749:DNL458759 DXH458749:DXH458759 EHD458749:EHD458759 EQZ458749:EQZ458759 FAV458749:FAV458759 FKR458749:FKR458759 FUN458749:FUN458759 GEJ458749:GEJ458759 GOF458749:GOF458759 GYB458749:GYB458759 HHX458749:HHX458759 HRT458749:HRT458759 IBP458749:IBP458759 ILL458749:ILL458759 IVH458749:IVH458759 JFD458749:JFD458759 JOZ458749:JOZ458759 JYV458749:JYV458759 KIR458749:KIR458759 KSN458749:KSN458759 LCJ458749:LCJ458759 LMF458749:LMF458759 LWB458749:LWB458759 MFX458749:MFX458759 MPT458749:MPT458759 MZP458749:MZP458759 NJL458749:NJL458759 NTH458749:NTH458759 ODD458749:ODD458759 OMZ458749:OMZ458759 OWV458749:OWV458759 PGR458749:PGR458759 PQN458749:PQN458759 QAJ458749:QAJ458759 QKF458749:QKF458759 QUB458749:QUB458759 RDX458749:RDX458759 RNT458749:RNT458759 RXP458749:RXP458759 SHL458749:SHL458759 SRH458749:SRH458759 TBD458749:TBD458759 TKZ458749:TKZ458759 TUV458749:TUV458759 UER458749:UER458759 UON458749:UON458759 UYJ458749:UYJ458759 VIF458749:VIF458759 VSB458749:VSB458759 WBX458749:WBX458759 WLT458749:WLT458759 WVP458749:WVP458759 H524285:H524295 JD524285:JD524295 SZ524285:SZ524295 ACV524285:ACV524295 AMR524285:AMR524295 AWN524285:AWN524295 BGJ524285:BGJ524295 BQF524285:BQF524295 CAB524285:CAB524295 CJX524285:CJX524295 CTT524285:CTT524295 DDP524285:DDP524295 DNL524285:DNL524295 DXH524285:DXH524295 EHD524285:EHD524295 EQZ524285:EQZ524295 FAV524285:FAV524295 FKR524285:FKR524295 FUN524285:FUN524295 GEJ524285:GEJ524295 GOF524285:GOF524295 GYB524285:GYB524295 HHX524285:HHX524295 HRT524285:HRT524295 IBP524285:IBP524295 ILL524285:ILL524295 IVH524285:IVH524295 JFD524285:JFD524295 JOZ524285:JOZ524295 JYV524285:JYV524295 KIR524285:KIR524295 KSN524285:KSN524295 LCJ524285:LCJ524295 LMF524285:LMF524295 LWB524285:LWB524295 MFX524285:MFX524295 MPT524285:MPT524295 MZP524285:MZP524295 NJL524285:NJL524295 NTH524285:NTH524295 ODD524285:ODD524295 OMZ524285:OMZ524295 OWV524285:OWV524295 PGR524285:PGR524295 PQN524285:PQN524295 QAJ524285:QAJ524295 QKF524285:QKF524295 QUB524285:QUB524295 RDX524285:RDX524295 RNT524285:RNT524295 RXP524285:RXP524295 SHL524285:SHL524295 SRH524285:SRH524295 TBD524285:TBD524295 TKZ524285:TKZ524295 TUV524285:TUV524295 UER524285:UER524295 UON524285:UON524295 UYJ524285:UYJ524295 VIF524285:VIF524295 VSB524285:VSB524295 WBX524285:WBX524295 WLT524285:WLT524295 WVP524285:WVP524295 H589821:H589831 JD589821:JD589831 SZ589821:SZ589831 ACV589821:ACV589831 AMR589821:AMR589831 AWN589821:AWN589831 BGJ589821:BGJ589831 BQF589821:BQF589831 CAB589821:CAB589831 CJX589821:CJX589831 CTT589821:CTT589831 DDP589821:DDP589831 DNL589821:DNL589831 DXH589821:DXH589831 EHD589821:EHD589831 EQZ589821:EQZ589831 FAV589821:FAV589831 FKR589821:FKR589831 FUN589821:FUN589831 GEJ589821:GEJ589831 GOF589821:GOF589831 GYB589821:GYB589831 HHX589821:HHX589831 HRT589821:HRT589831 IBP589821:IBP589831 ILL589821:ILL589831 IVH589821:IVH589831 JFD589821:JFD589831 JOZ589821:JOZ589831 JYV589821:JYV589831 KIR589821:KIR589831 KSN589821:KSN589831 LCJ589821:LCJ589831 LMF589821:LMF589831 LWB589821:LWB589831 MFX589821:MFX589831 MPT589821:MPT589831 MZP589821:MZP589831 NJL589821:NJL589831 NTH589821:NTH589831 ODD589821:ODD589831 OMZ589821:OMZ589831 OWV589821:OWV589831 PGR589821:PGR589831 PQN589821:PQN589831 QAJ589821:QAJ589831 QKF589821:QKF589831 QUB589821:QUB589831 RDX589821:RDX589831 RNT589821:RNT589831 RXP589821:RXP589831 SHL589821:SHL589831 SRH589821:SRH589831 TBD589821:TBD589831 TKZ589821:TKZ589831 TUV589821:TUV589831 UER589821:UER589831 UON589821:UON589831 UYJ589821:UYJ589831 VIF589821:VIF589831 VSB589821:VSB589831 WBX589821:WBX589831 WLT589821:WLT589831 WVP589821:WVP589831 H655357:H655367 JD655357:JD655367 SZ655357:SZ655367 ACV655357:ACV655367 AMR655357:AMR655367 AWN655357:AWN655367 BGJ655357:BGJ655367 BQF655357:BQF655367 CAB655357:CAB655367 CJX655357:CJX655367 CTT655357:CTT655367 DDP655357:DDP655367 DNL655357:DNL655367 DXH655357:DXH655367 EHD655357:EHD655367 EQZ655357:EQZ655367 FAV655357:FAV655367 FKR655357:FKR655367 FUN655357:FUN655367 GEJ655357:GEJ655367 GOF655357:GOF655367 GYB655357:GYB655367 HHX655357:HHX655367 HRT655357:HRT655367 IBP655357:IBP655367 ILL655357:ILL655367 IVH655357:IVH655367 JFD655357:JFD655367 JOZ655357:JOZ655367 JYV655357:JYV655367 KIR655357:KIR655367 KSN655357:KSN655367 LCJ655357:LCJ655367 LMF655357:LMF655367 LWB655357:LWB655367 MFX655357:MFX655367 MPT655357:MPT655367 MZP655357:MZP655367 NJL655357:NJL655367 NTH655357:NTH655367 ODD655357:ODD655367 OMZ655357:OMZ655367 OWV655357:OWV655367 PGR655357:PGR655367 PQN655357:PQN655367 QAJ655357:QAJ655367 QKF655357:QKF655367 QUB655357:QUB655367 RDX655357:RDX655367 RNT655357:RNT655367 RXP655357:RXP655367 SHL655357:SHL655367 SRH655357:SRH655367 TBD655357:TBD655367 TKZ655357:TKZ655367 TUV655357:TUV655367 UER655357:UER655367 UON655357:UON655367 UYJ655357:UYJ655367 VIF655357:VIF655367 VSB655357:VSB655367 WBX655357:WBX655367 WLT655357:WLT655367 WVP655357:WVP655367 H720893:H720903 JD720893:JD720903 SZ720893:SZ720903 ACV720893:ACV720903 AMR720893:AMR720903 AWN720893:AWN720903 BGJ720893:BGJ720903 BQF720893:BQF720903 CAB720893:CAB720903 CJX720893:CJX720903 CTT720893:CTT720903 DDP720893:DDP720903 DNL720893:DNL720903 DXH720893:DXH720903 EHD720893:EHD720903 EQZ720893:EQZ720903 FAV720893:FAV720903 FKR720893:FKR720903 FUN720893:FUN720903 GEJ720893:GEJ720903 GOF720893:GOF720903 GYB720893:GYB720903 HHX720893:HHX720903 HRT720893:HRT720903 IBP720893:IBP720903 ILL720893:ILL720903 IVH720893:IVH720903 JFD720893:JFD720903 JOZ720893:JOZ720903 JYV720893:JYV720903 KIR720893:KIR720903 KSN720893:KSN720903 LCJ720893:LCJ720903 LMF720893:LMF720903 LWB720893:LWB720903 MFX720893:MFX720903 MPT720893:MPT720903 MZP720893:MZP720903 NJL720893:NJL720903 NTH720893:NTH720903 ODD720893:ODD720903 OMZ720893:OMZ720903 OWV720893:OWV720903 PGR720893:PGR720903 PQN720893:PQN720903 QAJ720893:QAJ720903 QKF720893:QKF720903 QUB720893:QUB720903 RDX720893:RDX720903 RNT720893:RNT720903 RXP720893:RXP720903 SHL720893:SHL720903 SRH720893:SRH720903 TBD720893:TBD720903 TKZ720893:TKZ720903 TUV720893:TUV720903 UER720893:UER720903 UON720893:UON720903 UYJ720893:UYJ720903 VIF720893:VIF720903 VSB720893:VSB720903 WBX720893:WBX720903 WLT720893:WLT720903 WVP720893:WVP720903 H786429:H786439 JD786429:JD786439 SZ786429:SZ786439 ACV786429:ACV786439 AMR786429:AMR786439 AWN786429:AWN786439 BGJ786429:BGJ786439 BQF786429:BQF786439 CAB786429:CAB786439 CJX786429:CJX786439 CTT786429:CTT786439 DDP786429:DDP786439 DNL786429:DNL786439 DXH786429:DXH786439 EHD786429:EHD786439 EQZ786429:EQZ786439 FAV786429:FAV786439 FKR786429:FKR786439 FUN786429:FUN786439 GEJ786429:GEJ786439 GOF786429:GOF786439 GYB786429:GYB786439 HHX786429:HHX786439 HRT786429:HRT786439 IBP786429:IBP786439 ILL786429:ILL786439 IVH786429:IVH786439 JFD786429:JFD786439 JOZ786429:JOZ786439 JYV786429:JYV786439 KIR786429:KIR786439 KSN786429:KSN786439 LCJ786429:LCJ786439 LMF786429:LMF786439 LWB786429:LWB786439 MFX786429:MFX786439 MPT786429:MPT786439 MZP786429:MZP786439 NJL786429:NJL786439 NTH786429:NTH786439 ODD786429:ODD786439 OMZ786429:OMZ786439 OWV786429:OWV786439 PGR786429:PGR786439 PQN786429:PQN786439 QAJ786429:QAJ786439 QKF786429:QKF786439 QUB786429:QUB786439 RDX786429:RDX786439 RNT786429:RNT786439 RXP786429:RXP786439 SHL786429:SHL786439 SRH786429:SRH786439 TBD786429:TBD786439 TKZ786429:TKZ786439 TUV786429:TUV786439 UER786429:UER786439 UON786429:UON786439 UYJ786429:UYJ786439 VIF786429:VIF786439 VSB786429:VSB786439 WBX786429:WBX786439 WLT786429:WLT786439 WVP786429:WVP786439 H851965:H851975 JD851965:JD851975 SZ851965:SZ851975 ACV851965:ACV851975 AMR851965:AMR851975 AWN851965:AWN851975 BGJ851965:BGJ851975 BQF851965:BQF851975 CAB851965:CAB851975 CJX851965:CJX851975 CTT851965:CTT851975 DDP851965:DDP851975 DNL851965:DNL851975 DXH851965:DXH851975 EHD851965:EHD851975 EQZ851965:EQZ851975 FAV851965:FAV851975 FKR851965:FKR851975 FUN851965:FUN851975 GEJ851965:GEJ851975 GOF851965:GOF851975 GYB851965:GYB851975 HHX851965:HHX851975 HRT851965:HRT851975 IBP851965:IBP851975 ILL851965:ILL851975 IVH851965:IVH851975 JFD851965:JFD851975 JOZ851965:JOZ851975 JYV851965:JYV851975 KIR851965:KIR851975 KSN851965:KSN851975 LCJ851965:LCJ851975 LMF851965:LMF851975 LWB851965:LWB851975 MFX851965:MFX851975 MPT851965:MPT851975 MZP851965:MZP851975 NJL851965:NJL851975 NTH851965:NTH851975 ODD851965:ODD851975 OMZ851965:OMZ851975 OWV851965:OWV851975 PGR851965:PGR851975 PQN851965:PQN851975 QAJ851965:QAJ851975 QKF851965:QKF851975 QUB851965:QUB851975 RDX851965:RDX851975 RNT851965:RNT851975 RXP851965:RXP851975 SHL851965:SHL851975 SRH851965:SRH851975 TBD851965:TBD851975 TKZ851965:TKZ851975 TUV851965:TUV851975 UER851965:UER851975 UON851965:UON851975 UYJ851965:UYJ851975 VIF851965:VIF851975 VSB851965:VSB851975 WBX851965:WBX851975 WLT851965:WLT851975 WVP851965:WVP851975 H917501:H917511 JD917501:JD917511 SZ917501:SZ917511 ACV917501:ACV917511 AMR917501:AMR917511 AWN917501:AWN917511 BGJ917501:BGJ917511 BQF917501:BQF917511 CAB917501:CAB917511 CJX917501:CJX917511 CTT917501:CTT917511 DDP917501:DDP917511 DNL917501:DNL917511 DXH917501:DXH917511 EHD917501:EHD917511 EQZ917501:EQZ917511 FAV917501:FAV917511 FKR917501:FKR917511 FUN917501:FUN917511 GEJ917501:GEJ917511 GOF917501:GOF917511 GYB917501:GYB917511 HHX917501:HHX917511 HRT917501:HRT917511 IBP917501:IBP917511 ILL917501:ILL917511 IVH917501:IVH917511 JFD917501:JFD917511 JOZ917501:JOZ917511 JYV917501:JYV917511 KIR917501:KIR917511 KSN917501:KSN917511 LCJ917501:LCJ917511 LMF917501:LMF917511 LWB917501:LWB917511 MFX917501:MFX917511 MPT917501:MPT917511 MZP917501:MZP917511 NJL917501:NJL917511 NTH917501:NTH917511 ODD917501:ODD917511 OMZ917501:OMZ917511 OWV917501:OWV917511 PGR917501:PGR917511 PQN917501:PQN917511 QAJ917501:QAJ917511 QKF917501:QKF917511 QUB917501:QUB917511 RDX917501:RDX917511 RNT917501:RNT917511 RXP917501:RXP917511 SHL917501:SHL917511 SRH917501:SRH917511 TBD917501:TBD917511 TKZ917501:TKZ917511 TUV917501:TUV917511 UER917501:UER917511 UON917501:UON917511 UYJ917501:UYJ917511 VIF917501:VIF917511 VSB917501:VSB917511 WBX917501:WBX917511 WLT917501:WLT917511 WVP917501:WVP917511 H983037:H983047 JD983037:JD983047 SZ983037:SZ983047 ACV983037:ACV983047 AMR983037:AMR983047 AWN983037:AWN983047 BGJ983037:BGJ983047 BQF983037:BQF983047 CAB983037:CAB983047 CJX983037:CJX983047 CTT983037:CTT983047 DDP983037:DDP983047 DNL983037:DNL983047 DXH983037:DXH983047 EHD983037:EHD983047 EQZ983037:EQZ983047 FAV983037:FAV983047 FKR983037:FKR983047 FUN983037:FUN983047 GEJ983037:GEJ983047 GOF983037:GOF983047 GYB983037:GYB983047 HHX983037:HHX983047 HRT983037:HRT983047 IBP983037:IBP983047 ILL983037:ILL983047 IVH983037:IVH983047 JFD983037:JFD983047 JOZ983037:JOZ983047 JYV983037:JYV983047 KIR983037:KIR983047 KSN983037:KSN983047 LCJ983037:LCJ983047 LMF983037:LMF983047 LWB983037:LWB983047 MFX983037:MFX983047 MPT983037:MPT983047 MZP983037:MZP983047 NJL983037:NJL983047 NTH983037:NTH983047 ODD983037:ODD983047 OMZ983037:OMZ983047 OWV983037:OWV983047 PGR983037:PGR983047 PQN983037:PQN983047 QAJ983037:QAJ983047 QKF983037:QKF983047 QUB983037:QUB983047 RDX983037:RDX983047 RNT983037:RNT983047 RXP983037:RXP983047 SHL983037:SHL983047 SRH983037:SRH983047 TBD983037:TBD983047 TKZ983037:TKZ983047 TUV983037:TUV983047 UER983037:UER983047 UON983037:UON983047 UYJ983037:UYJ983047 VIF983037:VIF983047 VSB983037:VSB983047 WBX983037:WBX983047 WLT983037:WLT983047 WVP983037:WVP983047 WLM983064:WLM983070 JF4:JF14 TB4:TB14 ACX4:ACX14 AMT4:AMT14 AWP4:AWP14 BGL4:BGL14 BQH4:BQH14 CAD4:CAD14 CJZ4:CJZ14 CTV4:CTV14 DDR4:DDR14 DNN4:DNN14 DXJ4:DXJ14 EHF4:EHF14 ERB4:ERB14 FAX4:FAX14 FKT4:FKT14 FUP4:FUP14 GEL4:GEL14 GOH4:GOH14 GYD4:GYD14 HHZ4:HHZ14 HRV4:HRV14 IBR4:IBR14 ILN4:ILN14 IVJ4:IVJ14 JFF4:JFF14 JPB4:JPB14 JYX4:JYX14 KIT4:KIT14 KSP4:KSP14 LCL4:LCL14 LMH4:LMH14 LWD4:LWD14 MFZ4:MFZ14 MPV4:MPV14 MZR4:MZR14 NJN4:NJN14 NTJ4:NTJ14 ODF4:ODF14 ONB4:ONB14 OWX4:OWX14 PGT4:PGT14 PQP4:PQP14 QAL4:QAL14 QKH4:QKH14 QUD4:QUD14 RDZ4:RDZ14 RNV4:RNV14 RXR4:RXR14 SHN4:SHN14 SRJ4:SRJ14 TBF4:TBF14 TLB4:TLB14 TUX4:TUX14 UET4:UET14 UOP4:UOP14 UYL4:UYL14 VIH4:VIH14 VSD4:VSD14 WBZ4:WBZ14 WLV4:WLV14 WVR4:WVR14 J65533:J65543 JF65533:JF65543 TB65533:TB65543 ACX65533:ACX65543 AMT65533:AMT65543 AWP65533:AWP65543 BGL65533:BGL65543 BQH65533:BQH65543 CAD65533:CAD65543 CJZ65533:CJZ65543 CTV65533:CTV65543 DDR65533:DDR65543 DNN65533:DNN65543 DXJ65533:DXJ65543 EHF65533:EHF65543 ERB65533:ERB65543 FAX65533:FAX65543 FKT65533:FKT65543 FUP65533:FUP65543 GEL65533:GEL65543 GOH65533:GOH65543 GYD65533:GYD65543 HHZ65533:HHZ65543 HRV65533:HRV65543 IBR65533:IBR65543 ILN65533:ILN65543 IVJ65533:IVJ65543 JFF65533:JFF65543 JPB65533:JPB65543 JYX65533:JYX65543 KIT65533:KIT65543 KSP65533:KSP65543 LCL65533:LCL65543 LMH65533:LMH65543 LWD65533:LWD65543 MFZ65533:MFZ65543 MPV65533:MPV65543 MZR65533:MZR65543 NJN65533:NJN65543 NTJ65533:NTJ65543 ODF65533:ODF65543 ONB65533:ONB65543 OWX65533:OWX65543 PGT65533:PGT65543 PQP65533:PQP65543 QAL65533:QAL65543 QKH65533:QKH65543 QUD65533:QUD65543 RDZ65533:RDZ65543 RNV65533:RNV65543 RXR65533:RXR65543 SHN65533:SHN65543 SRJ65533:SRJ65543 TBF65533:TBF65543 TLB65533:TLB65543 TUX65533:TUX65543 UET65533:UET65543 UOP65533:UOP65543 UYL65533:UYL65543 VIH65533:VIH65543 VSD65533:VSD65543 WBZ65533:WBZ65543 WLV65533:WLV65543 WVR65533:WVR65543 J131069:J131079 JF131069:JF131079 TB131069:TB131079 ACX131069:ACX131079 AMT131069:AMT131079 AWP131069:AWP131079 BGL131069:BGL131079 BQH131069:BQH131079 CAD131069:CAD131079 CJZ131069:CJZ131079 CTV131069:CTV131079 DDR131069:DDR131079 DNN131069:DNN131079 DXJ131069:DXJ131079 EHF131069:EHF131079 ERB131069:ERB131079 FAX131069:FAX131079 FKT131069:FKT131079 FUP131069:FUP131079 GEL131069:GEL131079 GOH131069:GOH131079 GYD131069:GYD131079 HHZ131069:HHZ131079 HRV131069:HRV131079 IBR131069:IBR131079 ILN131069:ILN131079 IVJ131069:IVJ131079 JFF131069:JFF131079 JPB131069:JPB131079 JYX131069:JYX131079 KIT131069:KIT131079 KSP131069:KSP131079 LCL131069:LCL131079 LMH131069:LMH131079 LWD131069:LWD131079 MFZ131069:MFZ131079 MPV131069:MPV131079 MZR131069:MZR131079 NJN131069:NJN131079 NTJ131069:NTJ131079 ODF131069:ODF131079 ONB131069:ONB131079 OWX131069:OWX131079 PGT131069:PGT131079 PQP131069:PQP131079 QAL131069:QAL131079 QKH131069:QKH131079 QUD131069:QUD131079 RDZ131069:RDZ131079 RNV131069:RNV131079 RXR131069:RXR131079 SHN131069:SHN131079 SRJ131069:SRJ131079 TBF131069:TBF131079 TLB131069:TLB131079 TUX131069:TUX131079 UET131069:UET131079 UOP131069:UOP131079 UYL131069:UYL131079 VIH131069:VIH131079 VSD131069:VSD131079 WBZ131069:WBZ131079 WLV131069:WLV131079 WVR131069:WVR131079 J196605:J196615 JF196605:JF196615 TB196605:TB196615 ACX196605:ACX196615 AMT196605:AMT196615 AWP196605:AWP196615 BGL196605:BGL196615 BQH196605:BQH196615 CAD196605:CAD196615 CJZ196605:CJZ196615 CTV196605:CTV196615 DDR196605:DDR196615 DNN196605:DNN196615 DXJ196605:DXJ196615 EHF196605:EHF196615 ERB196605:ERB196615 FAX196605:FAX196615 FKT196605:FKT196615 FUP196605:FUP196615 GEL196605:GEL196615 GOH196605:GOH196615 GYD196605:GYD196615 HHZ196605:HHZ196615 HRV196605:HRV196615 IBR196605:IBR196615 ILN196605:ILN196615 IVJ196605:IVJ196615 JFF196605:JFF196615 JPB196605:JPB196615 JYX196605:JYX196615 KIT196605:KIT196615 KSP196605:KSP196615 LCL196605:LCL196615 LMH196605:LMH196615 LWD196605:LWD196615 MFZ196605:MFZ196615 MPV196605:MPV196615 MZR196605:MZR196615 NJN196605:NJN196615 NTJ196605:NTJ196615 ODF196605:ODF196615 ONB196605:ONB196615 OWX196605:OWX196615 PGT196605:PGT196615 PQP196605:PQP196615 QAL196605:QAL196615 QKH196605:QKH196615 QUD196605:QUD196615 RDZ196605:RDZ196615 RNV196605:RNV196615 RXR196605:RXR196615 SHN196605:SHN196615 SRJ196605:SRJ196615 TBF196605:TBF196615 TLB196605:TLB196615 TUX196605:TUX196615 UET196605:UET196615 UOP196605:UOP196615 UYL196605:UYL196615 VIH196605:VIH196615 VSD196605:VSD196615 WBZ196605:WBZ196615 WLV196605:WLV196615 WVR196605:WVR196615 J262141:J262151 JF262141:JF262151 TB262141:TB262151 ACX262141:ACX262151 AMT262141:AMT262151 AWP262141:AWP262151 BGL262141:BGL262151 BQH262141:BQH262151 CAD262141:CAD262151 CJZ262141:CJZ262151 CTV262141:CTV262151 DDR262141:DDR262151 DNN262141:DNN262151 DXJ262141:DXJ262151 EHF262141:EHF262151 ERB262141:ERB262151 FAX262141:FAX262151 FKT262141:FKT262151 FUP262141:FUP262151 GEL262141:GEL262151 GOH262141:GOH262151 GYD262141:GYD262151 HHZ262141:HHZ262151 HRV262141:HRV262151 IBR262141:IBR262151 ILN262141:ILN262151 IVJ262141:IVJ262151 JFF262141:JFF262151 JPB262141:JPB262151 JYX262141:JYX262151 KIT262141:KIT262151 KSP262141:KSP262151 LCL262141:LCL262151 LMH262141:LMH262151 LWD262141:LWD262151 MFZ262141:MFZ262151 MPV262141:MPV262151 MZR262141:MZR262151 NJN262141:NJN262151 NTJ262141:NTJ262151 ODF262141:ODF262151 ONB262141:ONB262151 OWX262141:OWX262151 PGT262141:PGT262151 PQP262141:PQP262151 QAL262141:QAL262151 QKH262141:QKH262151 QUD262141:QUD262151 RDZ262141:RDZ262151 RNV262141:RNV262151 RXR262141:RXR262151 SHN262141:SHN262151 SRJ262141:SRJ262151 TBF262141:TBF262151 TLB262141:TLB262151 TUX262141:TUX262151 UET262141:UET262151 UOP262141:UOP262151 UYL262141:UYL262151 VIH262141:VIH262151 VSD262141:VSD262151 WBZ262141:WBZ262151 WLV262141:WLV262151 WVR262141:WVR262151 J327677:J327687 JF327677:JF327687 TB327677:TB327687 ACX327677:ACX327687 AMT327677:AMT327687 AWP327677:AWP327687 BGL327677:BGL327687 BQH327677:BQH327687 CAD327677:CAD327687 CJZ327677:CJZ327687 CTV327677:CTV327687 DDR327677:DDR327687 DNN327677:DNN327687 DXJ327677:DXJ327687 EHF327677:EHF327687 ERB327677:ERB327687 FAX327677:FAX327687 FKT327677:FKT327687 FUP327677:FUP327687 GEL327677:GEL327687 GOH327677:GOH327687 GYD327677:GYD327687 HHZ327677:HHZ327687 HRV327677:HRV327687 IBR327677:IBR327687 ILN327677:ILN327687 IVJ327677:IVJ327687 JFF327677:JFF327687 JPB327677:JPB327687 JYX327677:JYX327687 KIT327677:KIT327687 KSP327677:KSP327687 LCL327677:LCL327687 LMH327677:LMH327687 LWD327677:LWD327687 MFZ327677:MFZ327687 MPV327677:MPV327687 MZR327677:MZR327687 NJN327677:NJN327687 NTJ327677:NTJ327687 ODF327677:ODF327687 ONB327677:ONB327687 OWX327677:OWX327687 PGT327677:PGT327687 PQP327677:PQP327687 QAL327677:QAL327687 QKH327677:QKH327687 QUD327677:QUD327687 RDZ327677:RDZ327687 RNV327677:RNV327687 RXR327677:RXR327687 SHN327677:SHN327687 SRJ327677:SRJ327687 TBF327677:TBF327687 TLB327677:TLB327687 TUX327677:TUX327687 UET327677:UET327687 UOP327677:UOP327687 UYL327677:UYL327687 VIH327677:VIH327687 VSD327677:VSD327687 WBZ327677:WBZ327687 WLV327677:WLV327687 WVR327677:WVR327687 J393213:J393223 JF393213:JF393223 TB393213:TB393223 ACX393213:ACX393223 AMT393213:AMT393223 AWP393213:AWP393223 BGL393213:BGL393223 BQH393213:BQH393223 CAD393213:CAD393223 CJZ393213:CJZ393223 CTV393213:CTV393223 DDR393213:DDR393223 DNN393213:DNN393223 DXJ393213:DXJ393223 EHF393213:EHF393223 ERB393213:ERB393223 FAX393213:FAX393223 FKT393213:FKT393223 FUP393213:FUP393223 GEL393213:GEL393223 GOH393213:GOH393223 GYD393213:GYD393223 HHZ393213:HHZ393223 HRV393213:HRV393223 IBR393213:IBR393223 ILN393213:ILN393223 IVJ393213:IVJ393223 JFF393213:JFF393223 JPB393213:JPB393223 JYX393213:JYX393223 KIT393213:KIT393223 KSP393213:KSP393223 LCL393213:LCL393223 LMH393213:LMH393223 LWD393213:LWD393223 MFZ393213:MFZ393223 MPV393213:MPV393223 MZR393213:MZR393223 NJN393213:NJN393223 NTJ393213:NTJ393223 ODF393213:ODF393223 ONB393213:ONB393223 OWX393213:OWX393223 PGT393213:PGT393223 PQP393213:PQP393223 QAL393213:QAL393223 QKH393213:QKH393223 QUD393213:QUD393223 RDZ393213:RDZ393223 RNV393213:RNV393223 RXR393213:RXR393223 SHN393213:SHN393223 SRJ393213:SRJ393223 TBF393213:TBF393223 TLB393213:TLB393223 TUX393213:TUX393223 UET393213:UET393223 UOP393213:UOP393223 UYL393213:UYL393223 VIH393213:VIH393223 VSD393213:VSD393223 WBZ393213:WBZ393223 WLV393213:WLV393223 WVR393213:WVR393223 J458749:J458759 JF458749:JF458759 TB458749:TB458759 ACX458749:ACX458759 AMT458749:AMT458759 AWP458749:AWP458759 BGL458749:BGL458759 BQH458749:BQH458759 CAD458749:CAD458759 CJZ458749:CJZ458759 CTV458749:CTV458759 DDR458749:DDR458759 DNN458749:DNN458759 DXJ458749:DXJ458759 EHF458749:EHF458759 ERB458749:ERB458759 FAX458749:FAX458759 FKT458749:FKT458759 FUP458749:FUP458759 GEL458749:GEL458759 GOH458749:GOH458759 GYD458749:GYD458759 HHZ458749:HHZ458759 HRV458749:HRV458759 IBR458749:IBR458759 ILN458749:ILN458759 IVJ458749:IVJ458759 JFF458749:JFF458759 JPB458749:JPB458759 JYX458749:JYX458759 KIT458749:KIT458759 KSP458749:KSP458759 LCL458749:LCL458759 LMH458749:LMH458759 LWD458749:LWD458759 MFZ458749:MFZ458759 MPV458749:MPV458759 MZR458749:MZR458759 NJN458749:NJN458759 NTJ458749:NTJ458759 ODF458749:ODF458759 ONB458749:ONB458759 OWX458749:OWX458759 PGT458749:PGT458759 PQP458749:PQP458759 QAL458749:QAL458759 QKH458749:QKH458759 QUD458749:QUD458759 RDZ458749:RDZ458759 RNV458749:RNV458759 RXR458749:RXR458759 SHN458749:SHN458759 SRJ458749:SRJ458759 TBF458749:TBF458759 TLB458749:TLB458759 TUX458749:TUX458759 UET458749:UET458759 UOP458749:UOP458759 UYL458749:UYL458759 VIH458749:VIH458759 VSD458749:VSD458759 WBZ458749:WBZ458759 WLV458749:WLV458759 WVR458749:WVR458759 J524285:J524295 JF524285:JF524295 TB524285:TB524295 ACX524285:ACX524295 AMT524285:AMT524295 AWP524285:AWP524295 BGL524285:BGL524295 BQH524285:BQH524295 CAD524285:CAD524295 CJZ524285:CJZ524295 CTV524285:CTV524295 DDR524285:DDR524295 DNN524285:DNN524295 DXJ524285:DXJ524295 EHF524285:EHF524295 ERB524285:ERB524295 FAX524285:FAX524295 FKT524285:FKT524295 FUP524285:FUP524295 GEL524285:GEL524295 GOH524285:GOH524295 GYD524285:GYD524295 HHZ524285:HHZ524295 HRV524285:HRV524295 IBR524285:IBR524295 ILN524285:ILN524295 IVJ524285:IVJ524295 JFF524285:JFF524295 JPB524285:JPB524295 JYX524285:JYX524295 KIT524285:KIT524295 KSP524285:KSP524295 LCL524285:LCL524295 LMH524285:LMH524295 LWD524285:LWD524295 MFZ524285:MFZ524295 MPV524285:MPV524295 MZR524285:MZR524295 NJN524285:NJN524295 NTJ524285:NTJ524295 ODF524285:ODF524295 ONB524285:ONB524295 OWX524285:OWX524295 PGT524285:PGT524295 PQP524285:PQP524295 QAL524285:QAL524295 QKH524285:QKH524295 QUD524285:QUD524295 RDZ524285:RDZ524295 RNV524285:RNV524295 RXR524285:RXR524295 SHN524285:SHN524295 SRJ524285:SRJ524295 TBF524285:TBF524295 TLB524285:TLB524295 TUX524285:TUX524295 UET524285:UET524295 UOP524285:UOP524295 UYL524285:UYL524295 VIH524285:VIH524295 VSD524285:VSD524295 WBZ524285:WBZ524295 WLV524285:WLV524295 WVR524285:WVR524295 J589821:J589831 JF589821:JF589831 TB589821:TB589831 ACX589821:ACX589831 AMT589821:AMT589831 AWP589821:AWP589831 BGL589821:BGL589831 BQH589821:BQH589831 CAD589821:CAD589831 CJZ589821:CJZ589831 CTV589821:CTV589831 DDR589821:DDR589831 DNN589821:DNN589831 DXJ589821:DXJ589831 EHF589821:EHF589831 ERB589821:ERB589831 FAX589821:FAX589831 FKT589821:FKT589831 FUP589821:FUP589831 GEL589821:GEL589831 GOH589821:GOH589831 GYD589821:GYD589831 HHZ589821:HHZ589831 HRV589821:HRV589831 IBR589821:IBR589831 ILN589821:ILN589831 IVJ589821:IVJ589831 JFF589821:JFF589831 JPB589821:JPB589831 JYX589821:JYX589831 KIT589821:KIT589831 KSP589821:KSP589831 LCL589821:LCL589831 LMH589821:LMH589831 LWD589821:LWD589831 MFZ589821:MFZ589831 MPV589821:MPV589831 MZR589821:MZR589831 NJN589821:NJN589831 NTJ589821:NTJ589831 ODF589821:ODF589831 ONB589821:ONB589831 OWX589821:OWX589831 PGT589821:PGT589831 PQP589821:PQP589831 QAL589821:QAL589831 QKH589821:QKH589831 QUD589821:QUD589831 RDZ589821:RDZ589831 RNV589821:RNV589831 RXR589821:RXR589831 SHN589821:SHN589831 SRJ589821:SRJ589831 TBF589821:TBF589831 TLB589821:TLB589831 TUX589821:TUX589831 UET589821:UET589831 UOP589821:UOP589831 UYL589821:UYL589831 VIH589821:VIH589831 VSD589821:VSD589831 WBZ589821:WBZ589831 WLV589821:WLV589831 WVR589821:WVR589831 J655357:J655367 JF655357:JF655367 TB655357:TB655367 ACX655357:ACX655367 AMT655357:AMT655367 AWP655357:AWP655367 BGL655357:BGL655367 BQH655357:BQH655367 CAD655357:CAD655367 CJZ655357:CJZ655367 CTV655357:CTV655367 DDR655357:DDR655367 DNN655357:DNN655367 DXJ655357:DXJ655367 EHF655357:EHF655367 ERB655357:ERB655367 FAX655357:FAX655367 FKT655357:FKT655367 FUP655357:FUP655367 GEL655357:GEL655367 GOH655357:GOH655367 GYD655357:GYD655367 HHZ655357:HHZ655367 HRV655357:HRV655367 IBR655357:IBR655367 ILN655357:ILN655367 IVJ655357:IVJ655367 JFF655357:JFF655367 JPB655357:JPB655367 JYX655357:JYX655367 KIT655357:KIT655367 KSP655357:KSP655367 LCL655357:LCL655367 LMH655357:LMH655367 LWD655357:LWD655367 MFZ655357:MFZ655367 MPV655357:MPV655367 MZR655357:MZR655367 NJN655357:NJN655367 NTJ655357:NTJ655367 ODF655357:ODF655367 ONB655357:ONB655367 OWX655357:OWX655367 PGT655357:PGT655367 PQP655357:PQP655367 QAL655357:QAL655367 QKH655357:QKH655367 QUD655357:QUD655367 RDZ655357:RDZ655367 RNV655357:RNV655367 RXR655357:RXR655367 SHN655357:SHN655367 SRJ655357:SRJ655367 TBF655357:TBF655367 TLB655357:TLB655367 TUX655357:TUX655367 UET655357:UET655367 UOP655357:UOP655367 UYL655357:UYL655367 VIH655357:VIH655367 VSD655357:VSD655367 WBZ655357:WBZ655367 WLV655357:WLV655367 WVR655357:WVR655367 J720893:J720903 JF720893:JF720903 TB720893:TB720903 ACX720893:ACX720903 AMT720893:AMT720903 AWP720893:AWP720903 BGL720893:BGL720903 BQH720893:BQH720903 CAD720893:CAD720903 CJZ720893:CJZ720903 CTV720893:CTV720903 DDR720893:DDR720903 DNN720893:DNN720903 DXJ720893:DXJ720903 EHF720893:EHF720903 ERB720893:ERB720903 FAX720893:FAX720903 FKT720893:FKT720903 FUP720893:FUP720903 GEL720893:GEL720903 GOH720893:GOH720903 GYD720893:GYD720903 HHZ720893:HHZ720903 HRV720893:HRV720903 IBR720893:IBR720903 ILN720893:ILN720903 IVJ720893:IVJ720903 JFF720893:JFF720903 JPB720893:JPB720903 JYX720893:JYX720903 KIT720893:KIT720903 KSP720893:KSP720903 LCL720893:LCL720903 LMH720893:LMH720903 LWD720893:LWD720903 MFZ720893:MFZ720903 MPV720893:MPV720903 MZR720893:MZR720903 NJN720893:NJN720903 NTJ720893:NTJ720903 ODF720893:ODF720903 ONB720893:ONB720903 OWX720893:OWX720903 PGT720893:PGT720903 PQP720893:PQP720903 QAL720893:QAL720903 QKH720893:QKH720903 QUD720893:QUD720903 RDZ720893:RDZ720903 RNV720893:RNV720903 RXR720893:RXR720903 SHN720893:SHN720903 SRJ720893:SRJ720903 TBF720893:TBF720903 TLB720893:TLB720903 TUX720893:TUX720903 UET720893:UET720903 UOP720893:UOP720903 UYL720893:UYL720903 VIH720893:VIH720903 VSD720893:VSD720903 WBZ720893:WBZ720903 WLV720893:WLV720903 WVR720893:WVR720903 J786429:J786439 JF786429:JF786439 TB786429:TB786439 ACX786429:ACX786439 AMT786429:AMT786439 AWP786429:AWP786439 BGL786429:BGL786439 BQH786429:BQH786439 CAD786429:CAD786439 CJZ786429:CJZ786439 CTV786429:CTV786439 DDR786429:DDR786439 DNN786429:DNN786439 DXJ786429:DXJ786439 EHF786429:EHF786439 ERB786429:ERB786439 FAX786429:FAX786439 FKT786429:FKT786439 FUP786429:FUP786439 GEL786429:GEL786439 GOH786429:GOH786439 GYD786429:GYD786439 HHZ786429:HHZ786439 HRV786429:HRV786439 IBR786429:IBR786439 ILN786429:ILN786439 IVJ786429:IVJ786439 JFF786429:JFF786439 JPB786429:JPB786439 JYX786429:JYX786439 KIT786429:KIT786439 KSP786429:KSP786439 LCL786429:LCL786439 LMH786429:LMH786439 LWD786429:LWD786439 MFZ786429:MFZ786439 MPV786429:MPV786439 MZR786429:MZR786439 NJN786429:NJN786439 NTJ786429:NTJ786439 ODF786429:ODF786439 ONB786429:ONB786439 OWX786429:OWX786439 PGT786429:PGT786439 PQP786429:PQP786439 QAL786429:QAL786439 QKH786429:QKH786439 QUD786429:QUD786439 RDZ786429:RDZ786439 RNV786429:RNV786439 RXR786429:RXR786439 SHN786429:SHN786439 SRJ786429:SRJ786439 TBF786429:TBF786439 TLB786429:TLB786439 TUX786429:TUX786439 UET786429:UET786439 UOP786429:UOP786439 UYL786429:UYL786439 VIH786429:VIH786439 VSD786429:VSD786439 WBZ786429:WBZ786439 WLV786429:WLV786439 WVR786429:WVR786439 J851965:J851975 JF851965:JF851975 TB851965:TB851975 ACX851965:ACX851975 AMT851965:AMT851975 AWP851965:AWP851975 BGL851965:BGL851975 BQH851965:BQH851975 CAD851965:CAD851975 CJZ851965:CJZ851975 CTV851965:CTV851975 DDR851965:DDR851975 DNN851965:DNN851975 DXJ851965:DXJ851975 EHF851965:EHF851975 ERB851965:ERB851975 FAX851965:FAX851975 FKT851965:FKT851975 FUP851965:FUP851975 GEL851965:GEL851975 GOH851965:GOH851975 GYD851965:GYD851975 HHZ851965:HHZ851975 HRV851965:HRV851975 IBR851965:IBR851975 ILN851965:ILN851975 IVJ851965:IVJ851975 JFF851965:JFF851975 JPB851965:JPB851975 JYX851965:JYX851975 KIT851965:KIT851975 KSP851965:KSP851975 LCL851965:LCL851975 LMH851965:LMH851975 LWD851965:LWD851975 MFZ851965:MFZ851975 MPV851965:MPV851975 MZR851965:MZR851975 NJN851965:NJN851975 NTJ851965:NTJ851975 ODF851965:ODF851975 ONB851965:ONB851975 OWX851965:OWX851975 PGT851965:PGT851975 PQP851965:PQP851975 QAL851965:QAL851975 QKH851965:QKH851975 QUD851965:QUD851975 RDZ851965:RDZ851975 RNV851965:RNV851975 RXR851965:RXR851975 SHN851965:SHN851975 SRJ851965:SRJ851975 TBF851965:TBF851975 TLB851965:TLB851975 TUX851965:TUX851975 UET851965:UET851975 UOP851965:UOP851975 UYL851965:UYL851975 VIH851965:VIH851975 VSD851965:VSD851975 WBZ851965:WBZ851975 WLV851965:WLV851975 WVR851965:WVR851975 J917501:J917511 JF917501:JF917511 TB917501:TB917511 ACX917501:ACX917511 AMT917501:AMT917511 AWP917501:AWP917511 BGL917501:BGL917511 BQH917501:BQH917511 CAD917501:CAD917511 CJZ917501:CJZ917511 CTV917501:CTV917511 DDR917501:DDR917511 DNN917501:DNN917511 DXJ917501:DXJ917511 EHF917501:EHF917511 ERB917501:ERB917511 FAX917501:FAX917511 FKT917501:FKT917511 FUP917501:FUP917511 GEL917501:GEL917511 GOH917501:GOH917511 GYD917501:GYD917511 HHZ917501:HHZ917511 HRV917501:HRV917511 IBR917501:IBR917511 ILN917501:ILN917511 IVJ917501:IVJ917511 JFF917501:JFF917511 JPB917501:JPB917511 JYX917501:JYX917511 KIT917501:KIT917511 KSP917501:KSP917511 LCL917501:LCL917511 LMH917501:LMH917511 LWD917501:LWD917511 MFZ917501:MFZ917511 MPV917501:MPV917511 MZR917501:MZR917511 NJN917501:NJN917511 NTJ917501:NTJ917511 ODF917501:ODF917511 ONB917501:ONB917511 OWX917501:OWX917511 PGT917501:PGT917511 PQP917501:PQP917511 QAL917501:QAL917511 QKH917501:QKH917511 QUD917501:QUD917511 RDZ917501:RDZ917511 RNV917501:RNV917511 RXR917501:RXR917511 SHN917501:SHN917511 SRJ917501:SRJ917511 TBF917501:TBF917511 TLB917501:TLB917511 TUX917501:TUX917511 UET917501:UET917511 UOP917501:UOP917511 UYL917501:UYL917511 VIH917501:VIH917511 VSD917501:VSD917511 WBZ917501:WBZ917511 WLV917501:WLV917511 WVR917501:WVR917511 J983037:J983047 JF983037:JF983047 TB983037:TB983047 ACX983037:ACX983047 AMT983037:AMT983047 AWP983037:AWP983047 BGL983037:BGL983047 BQH983037:BQH983047 CAD983037:CAD983047 CJZ983037:CJZ983047 CTV983037:CTV983047 DDR983037:DDR983047 DNN983037:DNN983047 DXJ983037:DXJ983047 EHF983037:EHF983047 ERB983037:ERB983047 FAX983037:FAX983047 FKT983037:FKT983047 FUP983037:FUP983047 GEL983037:GEL983047 GOH983037:GOH983047 GYD983037:GYD983047 HHZ983037:HHZ983047 HRV983037:HRV983047 IBR983037:IBR983047 ILN983037:ILN983047 IVJ983037:IVJ983047 JFF983037:JFF983047 JPB983037:JPB983047 JYX983037:JYX983047 KIT983037:KIT983047 KSP983037:KSP983047 LCL983037:LCL983047 LMH983037:LMH983047 LWD983037:LWD983047 MFZ983037:MFZ983047 MPV983037:MPV983047 MZR983037:MZR983047 NJN983037:NJN983047 NTJ983037:NTJ983047 ODF983037:ODF983047 ONB983037:ONB983047 OWX983037:OWX983047 PGT983037:PGT983047 PQP983037:PQP983047 QAL983037:QAL983047 QKH983037:QKH983047 QUD983037:QUD983047 RDZ983037:RDZ983047 RNV983037:RNV983047 RXR983037:RXR983047 SHN983037:SHN983047 SRJ983037:SRJ983047 TBF983037:TBF983047 TLB983037:TLB983047 TUX983037:TUX983047 UET983037:UET983047 UOP983037:UOP983047 UYL983037:UYL983047 VIH983037:VIH983047 VSD983037:VSD983047 WBZ983037:WBZ983047 WLV983037:WLV983047 WVR983037:WVR983047 H16:H28 JD16:JD28 SZ16:SZ28 ACV16:ACV28 AMR16:AMR28 AWN16:AWN28 BGJ16:BGJ28 BQF16:BQF28 CAB16:CAB28 CJX16:CJX28 CTT16:CTT28 DDP16:DDP28 DNL16:DNL28 DXH16:DXH28 EHD16:EHD28 EQZ16:EQZ28 FAV16:FAV28 FKR16:FKR28 FUN16:FUN28 GEJ16:GEJ28 GOF16:GOF28 GYB16:GYB28 HHX16:HHX28 HRT16:HRT28 IBP16:IBP28 ILL16:ILL28 IVH16:IVH28 JFD16:JFD28 JOZ16:JOZ28 JYV16:JYV28 KIR16:KIR28 KSN16:KSN28 LCJ16:LCJ28 LMF16:LMF28 LWB16:LWB28 MFX16:MFX28 MPT16:MPT28 MZP16:MZP28 NJL16:NJL28 NTH16:NTH28 ODD16:ODD28 OMZ16:OMZ28 OWV16:OWV28 PGR16:PGR28 PQN16:PQN28 QAJ16:QAJ28 QKF16:QKF28 QUB16:QUB28 RDX16:RDX28 RNT16:RNT28 RXP16:RXP28 SHL16:SHL28 SRH16:SRH28 TBD16:TBD28 TKZ16:TKZ28 TUV16:TUV28 UER16:UER28 UON16:UON28 UYJ16:UYJ28 VIF16:VIF28 VSB16:VSB28 WBX16:WBX28 WLT16:WLT28 WVP16:WVP28 H65545:H65558 JD65545:JD65558 SZ65545:SZ65558 ACV65545:ACV65558 AMR65545:AMR65558 AWN65545:AWN65558 BGJ65545:BGJ65558 BQF65545:BQF65558 CAB65545:CAB65558 CJX65545:CJX65558 CTT65545:CTT65558 DDP65545:DDP65558 DNL65545:DNL65558 DXH65545:DXH65558 EHD65545:EHD65558 EQZ65545:EQZ65558 FAV65545:FAV65558 FKR65545:FKR65558 FUN65545:FUN65558 GEJ65545:GEJ65558 GOF65545:GOF65558 GYB65545:GYB65558 HHX65545:HHX65558 HRT65545:HRT65558 IBP65545:IBP65558 ILL65545:ILL65558 IVH65545:IVH65558 JFD65545:JFD65558 JOZ65545:JOZ65558 JYV65545:JYV65558 KIR65545:KIR65558 KSN65545:KSN65558 LCJ65545:LCJ65558 LMF65545:LMF65558 LWB65545:LWB65558 MFX65545:MFX65558 MPT65545:MPT65558 MZP65545:MZP65558 NJL65545:NJL65558 NTH65545:NTH65558 ODD65545:ODD65558 OMZ65545:OMZ65558 OWV65545:OWV65558 PGR65545:PGR65558 PQN65545:PQN65558 QAJ65545:QAJ65558 QKF65545:QKF65558 QUB65545:QUB65558 RDX65545:RDX65558 RNT65545:RNT65558 RXP65545:RXP65558 SHL65545:SHL65558 SRH65545:SRH65558 TBD65545:TBD65558 TKZ65545:TKZ65558 TUV65545:TUV65558 UER65545:UER65558 UON65545:UON65558 UYJ65545:UYJ65558 VIF65545:VIF65558 VSB65545:VSB65558 WBX65545:WBX65558 WLT65545:WLT65558 WVP65545:WVP65558 H131081:H131094 JD131081:JD131094 SZ131081:SZ131094 ACV131081:ACV131094 AMR131081:AMR131094 AWN131081:AWN131094 BGJ131081:BGJ131094 BQF131081:BQF131094 CAB131081:CAB131094 CJX131081:CJX131094 CTT131081:CTT131094 DDP131081:DDP131094 DNL131081:DNL131094 DXH131081:DXH131094 EHD131081:EHD131094 EQZ131081:EQZ131094 FAV131081:FAV131094 FKR131081:FKR131094 FUN131081:FUN131094 GEJ131081:GEJ131094 GOF131081:GOF131094 GYB131081:GYB131094 HHX131081:HHX131094 HRT131081:HRT131094 IBP131081:IBP131094 ILL131081:ILL131094 IVH131081:IVH131094 JFD131081:JFD131094 JOZ131081:JOZ131094 JYV131081:JYV131094 KIR131081:KIR131094 KSN131081:KSN131094 LCJ131081:LCJ131094 LMF131081:LMF131094 LWB131081:LWB131094 MFX131081:MFX131094 MPT131081:MPT131094 MZP131081:MZP131094 NJL131081:NJL131094 NTH131081:NTH131094 ODD131081:ODD131094 OMZ131081:OMZ131094 OWV131081:OWV131094 PGR131081:PGR131094 PQN131081:PQN131094 QAJ131081:QAJ131094 QKF131081:QKF131094 QUB131081:QUB131094 RDX131081:RDX131094 RNT131081:RNT131094 RXP131081:RXP131094 SHL131081:SHL131094 SRH131081:SRH131094 TBD131081:TBD131094 TKZ131081:TKZ131094 TUV131081:TUV131094 UER131081:UER131094 UON131081:UON131094 UYJ131081:UYJ131094 VIF131081:VIF131094 VSB131081:VSB131094 WBX131081:WBX131094 WLT131081:WLT131094 WVP131081:WVP131094 H196617:H196630 JD196617:JD196630 SZ196617:SZ196630 ACV196617:ACV196630 AMR196617:AMR196630 AWN196617:AWN196630 BGJ196617:BGJ196630 BQF196617:BQF196630 CAB196617:CAB196630 CJX196617:CJX196630 CTT196617:CTT196630 DDP196617:DDP196630 DNL196617:DNL196630 DXH196617:DXH196630 EHD196617:EHD196630 EQZ196617:EQZ196630 FAV196617:FAV196630 FKR196617:FKR196630 FUN196617:FUN196630 GEJ196617:GEJ196630 GOF196617:GOF196630 GYB196617:GYB196630 HHX196617:HHX196630 HRT196617:HRT196630 IBP196617:IBP196630 ILL196617:ILL196630 IVH196617:IVH196630 JFD196617:JFD196630 JOZ196617:JOZ196630 JYV196617:JYV196630 KIR196617:KIR196630 KSN196617:KSN196630 LCJ196617:LCJ196630 LMF196617:LMF196630 LWB196617:LWB196630 MFX196617:MFX196630 MPT196617:MPT196630 MZP196617:MZP196630 NJL196617:NJL196630 NTH196617:NTH196630 ODD196617:ODD196630 OMZ196617:OMZ196630 OWV196617:OWV196630 PGR196617:PGR196630 PQN196617:PQN196630 QAJ196617:QAJ196630 QKF196617:QKF196630 QUB196617:QUB196630 RDX196617:RDX196630 RNT196617:RNT196630 RXP196617:RXP196630 SHL196617:SHL196630 SRH196617:SRH196630 TBD196617:TBD196630 TKZ196617:TKZ196630 TUV196617:TUV196630 UER196617:UER196630 UON196617:UON196630 UYJ196617:UYJ196630 VIF196617:VIF196630 VSB196617:VSB196630 WBX196617:WBX196630 WLT196617:WLT196630 WVP196617:WVP196630 H262153:H262166 JD262153:JD262166 SZ262153:SZ262166 ACV262153:ACV262166 AMR262153:AMR262166 AWN262153:AWN262166 BGJ262153:BGJ262166 BQF262153:BQF262166 CAB262153:CAB262166 CJX262153:CJX262166 CTT262153:CTT262166 DDP262153:DDP262166 DNL262153:DNL262166 DXH262153:DXH262166 EHD262153:EHD262166 EQZ262153:EQZ262166 FAV262153:FAV262166 FKR262153:FKR262166 FUN262153:FUN262166 GEJ262153:GEJ262166 GOF262153:GOF262166 GYB262153:GYB262166 HHX262153:HHX262166 HRT262153:HRT262166 IBP262153:IBP262166 ILL262153:ILL262166 IVH262153:IVH262166 JFD262153:JFD262166 JOZ262153:JOZ262166 JYV262153:JYV262166 KIR262153:KIR262166 KSN262153:KSN262166 LCJ262153:LCJ262166 LMF262153:LMF262166 LWB262153:LWB262166 MFX262153:MFX262166 MPT262153:MPT262166 MZP262153:MZP262166 NJL262153:NJL262166 NTH262153:NTH262166 ODD262153:ODD262166 OMZ262153:OMZ262166 OWV262153:OWV262166 PGR262153:PGR262166 PQN262153:PQN262166 QAJ262153:QAJ262166 QKF262153:QKF262166 QUB262153:QUB262166 RDX262153:RDX262166 RNT262153:RNT262166 RXP262153:RXP262166 SHL262153:SHL262166 SRH262153:SRH262166 TBD262153:TBD262166 TKZ262153:TKZ262166 TUV262153:TUV262166 UER262153:UER262166 UON262153:UON262166 UYJ262153:UYJ262166 VIF262153:VIF262166 VSB262153:VSB262166 WBX262153:WBX262166 WLT262153:WLT262166 WVP262153:WVP262166 H327689:H327702 JD327689:JD327702 SZ327689:SZ327702 ACV327689:ACV327702 AMR327689:AMR327702 AWN327689:AWN327702 BGJ327689:BGJ327702 BQF327689:BQF327702 CAB327689:CAB327702 CJX327689:CJX327702 CTT327689:CTT327702 DDP327689:DDP327702 DNL327689:DNL327702 DXH327689:DXH327702 EHD327689:EHD327702 EQZ327689:EQZ327702 FAV327689:FAV327702 FKR327689:FKR327702 FUN327689:FUN327702 GEJ327689:GEJ327702 GOF327689:GOF327702 GYB327689:GYB327702 HHX327689:HHX327702 HRT327689:HRT327702 IBP327689:IBP327702 ILL327689:ILL327702 IVH327689:IVH327702 JFD327689:JFD327702 JOZ327689:JOZ327702 JYV327689:JYV327702 KIR327689:KIR327702 KSN327689:KSN327702 LCJ327689:LCJ327702 LMF327689:LMF327702 LWB327689:LWB327702 MFX327689:MFX327702 MPT327689:MPT327702 MZP327689:MZP327702 NJL327689:NJL327702 NTH327689:NTH327702 ODD327689:ODD327702 OMZ327689:OMZ327702 OWV327689:OWV327702 PGR327689:PGR327702 PQN327689:PQN327702 QAJ327689:QAJ327702 QKF327689:QKF327702 QUB327689:QUB327702 RDX327689:RDX327702 RNT327689:RNT327702 RXP327689:RXP327702 SHL327689:SHL327702 SRH327689:SRH327702 TBD327689:TBD327702 TKZ327689:TKZ327702 TUV327689:TUV327702 UER327689:UER327702 UON327689:UON327702 UYJ327689:UYJ327702 VIF327689:VIF327702 VSB327689:VSB327702 WBX327689:WBX327702 WLT327689:WLT327702 WVP327689:WVP327702 H393225:H393238 JD393225:JD393238 SZ393225:SZ393238 ACV393225:ACV393238 AMR393225:AMR393238 AWN393225:AWN393238 BGJ393225:BGJ393238 BQF393225:BQF393238 CAB393225:CAB393238 CJX393225:CJX393238 CTT393225:CTT393238 DDP393225:DDP393238 DNL393225:DNL393238 DXH393225:DXH393238 EHD393225:EHD393238 EQZ393225:EQZ393238 FAV393225:FAV393238 FKR393225:FKR393238 FUN393225:FUN393238 GEJ393225:GEJ393238 GOF393225:GOF393238 GYB393225:GYB393238 HHX393225:HHX393238 HRT393225:HRT393238 IBP393225:IBP393238 ILL393225:ILL393238 IVH393225:IVH393238 JFD393225:JFD393238 JOZ393225:JOZ393238 JYV393225:JYV393238 KIR393225:KIR393238 KSN393225:KSN393238 LCJ393225:LCJ393238 LMF393225:LMF393238 LWB393225:LWB393238 MFX393225:MFX393238 MPT393225:MPT393238 MZP393225:MZP393238 NJL393225:NJL393238 NTH393225:NTH393238 ODD393225:ODD393238 OMZ393225:OMZ393238 OWV393225:OWV393238 PGR393225:PGR393238 PQN393225:PQN393238 QAJ393225:QAJ393238 QKF393225:QKF393238 QUB393225:QUB393238 RDX393225:RDX393238 RNT393225:RNT393238 RXP393225:RXP393238 SHL393225:SHL393238 SRH393225:SRH393238 TBD393225:TBD393238 TKZ393225:TKZ393238 TUV393225:TUV393238 UER393225:UER393238 UON393225:UON393238 UYJ393225:UYJ393238 VIF393225:VIF393238 VSB393225:VSB393238 WBX393225:WBX393238 WLT393225:WLT393238 WVP393225:WVP393238 H458761:H458774 JD458761:JD458774 SZ458761:SZ458774 ACV458761:ACV458774 AMR458761:AMR458774 AWN458761:AWN458774 BGJ458761:BGJ458774 BQF458761:BQF458774 CAB458761:CAB458774 CJX458761:CJX458774 CTT458761:CTT458774 DDP458761:DDP458774 DNL458761:DNL458774 DXH458761:DXH458774 EHD458761:EHD458774 EQZ458761:EQZ458774 FAV458761:FAV458774 FKR458761:FKR458774 FUN458761:FUN458774 GEJ458761:GEJ458774 GOF458761:GOF458774 GYB458761:GYB458774 HHX458761:HHX458774 HRT458761:HRT458774 IBP458761:IBP458774 ILL458761:ILL458774 IVH458761:IVH458774 JFD458761:JFD458774 JOZ458761:JOZ458774 JYV458761:JYV458774 KIR458761:KIR458774 KSN458761:KSN458774 LCJ458761:LCJ458774 LMF458761:LMF458774 LWB458761:LWB458774 MFX458761:MFX458774 MPT458761:MPT458774 MZP458761:MZP458774 NJL458761:NJL458774 NTH458761:NTH458774 ODD458761:ODD458774 OMZ458761:OMZ458774 OWV458761:OWV458774 PGR458761:PGR458774 PQN458761:PQN458774 QAJ458761:QAJ458774 QKF458761:QKF458774 QUB458761:QUB458774 RDX458761:RDX458774 RNT458761:RNT458774 RXP458761:RXP458774 SHL458761:SHL458774 SRH458761:SRH458774 TBD458761:TBD458774 TKZ458761:TKZ458774 TUV458761:TUV458774 UER458761:UER458774 UON458761:UON458774 UYJ458761:UYJ458774 VIF458761:VIF458774 VSB458761:VSB458774 WBX458761:WBX458774 WLT458761:WLT458774 WVP458761:WVP458774 H524297:H524310 JD524297:JD524310 SZ524297:SZ524310 ACV524297:ACV524310 AMR524297:AMR524310 AWN524297:AWN524310 BGJ524297:BGJ524310 BQF524297:BQF524310 CAB524297:CAB524310 CJX524297:CJX524310 CTT524297:CTT524310 DDP524297:DDP524310 DNL524297:DNL524310 DXH524297:DXH524310 EHD524297:EHD524310 EQZ524297:EQZ524310 FAV524297:FAV524310 FKR524297:FKR524310 FUN524297:FUN524310 GEJ524297:GEJ524310 GOF524297:GOF524310 GYB524297:GYB524310 HHX524297:HHX524310 HRT524297:HRT524310 IBP524297:IBP524310 ILL524297:ILL524310 IVH524297:IVH524310 JFD524297:JFD524310 JOZ524297:JOZ524310 JYV524297:JYV524310 KIR524297:KIR524310 KSN524297:KSN524310 LCJ524297:LCJ524310 LMF524297:LMF524310 LWB524297:LWB524310 MFX524297:MFX524310 MPT524297:MPT524310 MZP524297:MZP524310 NJL524297:NJL524310 NTH524297:NTH524310 ODD524297:ODD524310 OMZ524297:OMZ524310 OWV524297:OWV524310 PGR524297:PGR524310 PQN524297:PQN524310 QAJ524297:QAJ524310 QKF524297:QKF524310 QUB524297:QUB524310 RDX524297:RDX524310 RNT524297:RNT524310 RXP524297:RXP524310 SHL524297:SHL524310 SRH524297:SRH524310 TBD524297:TBD524310 TKZ524297:TKZ524310 TUV524297:TUV524310 UER524297:UER524310 UON524297:UON524310 UYJ524297:UYJ524310 VIF524297:VIF524310 VSB524297:VSB524310 WBX524297:WBX524310 WLT524297:WLT524310 WVP524297:WVP524310 H589833:H589846 JD589833:JD589846 SZ589833:SZ589846 ACV589833:ACV589846 AMR589833:AMR589846 AWN589833:AWN589846 BGJ589833:BGJ589846 BQF589833:BQF589846 CAB589833:CAB589846 CJX589833:CJX589846 CTT589833:CTT589846 DDP589833:DDP589846 DNL589833:DNL589846 DXH589833:DXH589846 EHD589833:EHD589846 EQZ589833:EQZ589846 FAV589833:FAV589846 FKR589833:FKR589846 FUN589833:FUN589846 GEJ589833:GEJ589846 GOF589833:GOF589846 GYB589833:GYB589846 HHX589833:HHX589846 HRT589833:HRT589846 IBP589833:IBP589846 ILL589833:ILL589846 IVH589833:IVH589846 JFD589833:JFD589846 JOZ589833:JOZ589846 JYV589833:JYV589846 KIR589833:KIR589846 KSN589833:KSN589846 LCJ589833:LCJ589846 LMF589833:LMF589846 LWB589833:LWB589846 MFX589833:MFX589846 MPT589833:MPT589846 MZP589833:MZP589846 NJL589833:NJL589846 NTH589833:NTH589846 ODD589833:ODD589846 OMZ589833:OMZ589846 OWV589833:OWV589846 PGR589833:PGR589846 PQN589833:PQN589846 QAJ589833:QAJ589846 QKF589833:QKF589846 QUB589833:QUB589846 RDX589833:RDX589846 RNT589833:RNT589846 RXP589833:RXP589846 SHL589833:SHL589846 SRH589833:SRH589846 TBD589833:TBD589846 TKZ589833:TKZ589846 TUV589833:TUV589846 UER589833:UER589846 UON589833:UON589846 UYJ589833:UYJ589846 VIF589833:VIF589846 VSB589833:VSB589846 WBX589833:WBX589846 WLT589833:WLT589846 WVP589833:WVP589846 H655369:H655382 JD655369:JD655382 SZ655369:SZ655382 ACV655369:ACV655382 AMR655369:AMR655382 AWN655369:AWN655382 BGJ655369:BGJ655382 BQF655369:BQF655382 CAB655369:CAB655382 CJX655369:CJX655382 CTT655369:CTT655382 DDP655369:DDP655382 DNL655369:DNL655382 DXH655369:DXH655382 EHD655369:EHD655382 EQZ655369:EQZ655382 FAV655369:FAV655382 FKR655369:FKR655382 FUN655369:FUN655382 GEJ655369:GEJ655382 GOF655369:GOF655382 GYB655369:GYB655382 HHX655369:HHX655382 HRT655369:HRT655382 IBP655369:IBP655382 ILL655369:ILL655382 IVH655369:IVH655382 JFD655369:JFD655382 JOZ655369:JOZ655382 JYV655369:JYV655382 KIR655369:KIR655382 KSN655369:KSN655382 LCJ655369:LCJ655382 LMF655369:LMF655382 LWB655369:LWB655382 MFX655369:MFX655382 MPT655369:MPT655382 MZP655369:MZP655382 NJL655369:NJL655382 NTH655369:NTH655382 ODD655369:ODD655382 OMZ655369:OMZ655382 OWV655369:OWV655382 PGR655369:PGR655382 PQN655369:PQN655382 QAJ655369:QAJ655382 QKF655369:QKF655382 QUB655369:QUB655382 RDX655369:RDX655382 RNT655369:RNT655382 RXP655369:RXP655382 SHL655369:SHL655382 SRH655369:SRH655382 TBD655369:TBD655382 TKZ655369:TKZ655382 TUV655369:TUV655382 UER655369:UER655382 UON655369:UON655382 UYJ655369:UYJ655382 VIF655369:VIF655382 VSB655369:VSB655382 WBX655369:WBX655382 WLT655369:WLT655382 WVP655369:WVP655382 H720905:H720918 JD720905:JD720918 SZ720905:SZ720918 ACV720905:ACV720918 AMR720905:AMR720918 AWN720905:AWN720918 BGJ720905:BGJ720918 BQF720905:BQF720918 CAB720905:CAB720918 CJX720905:CJX720918 CTT720905:CTT720918 DDP720905:DDP720918 DNL720905:DNL720918 DXH720905:DXH720918 EHD720905:EHD720918 EQZ720905:EQZ720918 FAV720905:FAV720918 FKR720905:FKR720918 FUN720905:FUN720918 GEJ720905:GEJ720918 GOF720905:GOF720918 GYB720905:GYB720918 HHX720905:HHX720918 HRT720905:HRT720918 IBP720905:IBP720918 ILL720905:ILL720918 IVH720905:IVH720918 JFD720905:JFD720918 JOZ720905:JOZ720918 JYV720905:JYV720918 KIR720905:KIR720918 KSN720905:KSN720918 LCJ720905:LCJ720918 LMF720905:LMF720918 LWB720905:LWB720918 MFX720905:MFX720918 MPT720905:MPT720918 MZP720905:MZP720918 NJL720905:NJL720918 NTH720905:NTH720918 ODD720905:ODD720918 OMZ720905:OMZ720918 OWV720905:OWV720918 PGR720905:PGR720918 PQN720905:PQN720918 QAJ720905:QAJ720918 QKF720905:QKF720918 QUB720905:QUB720918 RDX720905:RDX720918 RNT720905:RNT720918 RXP720905:RXP720918 SHL720905:SHL720918 SRH720905:SRH720918 TBD720905:TBD720918 TKZ720905:TKZ720918 TUV720905:TUV720918 UER720905:UER720918 UON720905:UON720918 UYJ720905:UYJ720918 VIF720905:VIF720918 VSB720905:VSB720918 WBX720905:WBX720918 WLT720905:WLT720918 WVP720905:WVP720918 H786441:H786454 JD786441:JD786454 SZ786441:SZ786454 ACV786441:ACV786454 AMR786441:AMR786454 AWN786441:AWN786454 BGJ786441:BGJ786454 BQF786441:BQF786454 CAB786441:CAB786454 CJX786441:CJX786454 CTT786441:CTT786454 DDP786441:DDP786454 DNL786441:DNL786454 DXH786441:DXH786454 EHD786441:EHD786454 EQZ786441:EQZ786454 FAV786441:FAV786454 FKR786441:FKR786454 FUN786441:FUN786454 GEJ786441:GEJ786454 GOF786441:GOF786454 GYB786441:GYB786454 HHX786441:HHX786454 HRT786441:HRT786454 IBP786441:IBP786454 ILL786441:ILL786454 IVH786441:IVH786454 JFD786441:JFD786454 JOZ786441:JOZ786454 JYV786441:JYV786454 KIR786441:KIR786454 KSN786441:KSN786454 LCJ786441:LCJ786454 LMF786441:LMF786454 LWB786441:LWB786454 MFX786441:MFX786454 MPT786441:MPT786454 MZP786441:MZP786454 NJL786441:NJL786454 NTH786441:NTH786454 ODD786441:ODD786454 OMZ786441:OMZ786454 OWV786441:OWV786454 PGR786441:PGR786454 PQN786441:PQN786454 QAJ786441:QAJ786454 QKF786441:QKF786454 QUB786441:QUB786454 RDX786441:RDX786454 RNT786441:RNT786454 RXP786441:RXP786454 SHL786441:SHL786454 SRH786441:SRH786454 TBD786441:TBD786454 TKZ786441:TKZ786454 TUV786441:TUV786454 UER786441:UER786454 UON786441:UON786454 UYJ786441:UYJ786454 VIF786441:VIF786454 VSB786441:VSB786454 WBX786441:WBX786454 WLT786441:WLT786454 WVP786441:WVP786454 H851977:H851990 JD851977:JD851990 SZ851977:SZ851990 ACV851977:ACV851990 AMR851977:AMR851990 AWN851977:AWN851990 BGJ851977:BGJ851990 BQF851977:BQF851990 CAB851977:CAB851990 CJX851977:CJX851990 CTT851977:CTT851990 DDP851977:DDP851990 DNL851977:DNL851990 DXH851977:DXH851990 EHD851977:EHD851990 EQZ851977:EQZ851990 FAV851977:FAV851990 FKR851977:FKR851990 FUN851977:FUN851990 GEJ851977:GEJ851990 GOF851977:GOF851990 GYB851977:GYB851990 HHX851977:HHX851990 HRT851977:HRT851990 IBP851977:IBP851990 ILL851977:ILL851990 IVH851977:IVH851990 JFD851977:JFD851990 JOZ851977:JOZ851990 JYV851977:JYV851990 KIR851977:KIR851990 KSN851977:KSN851990 LCJ851977:LCJ851990 LMF851977:LMF851990 LWB851977:LWB851990 MFX851977:MFX851990 MPT851977:MPT851990 MZP851977:MZP851990 NJL851977:NJL851990 NTH851977:NTH851990 ODD851977:ODD851990 OMZ851977:OMZ851990 OWV851977:OWV851990 PGR851977:PGR851990 PQN851977:PQN851990 QAJ851977:QAJ851990 QKF851977:QKF851990 QUB851977:QUB851990 RDX851977:RDX851990 RNT851977:RNT851990 RXP851977:RXP851990 SHL851977:SHL851990 SRH851977:SRH851990 TBD851977:TBD851990 TKZ851977:TKZ851990 TUV851977:TUV851990 UER851977:UER851990 UON851977:UON851990 UYJ851977:UYJ851990 VIF851977:VIF851990 VSB851977:VSB851990 WBX851977:WBX851990 WLT851977:WLT851990 WVP851977:WVP851990 H917513:H917526 JD917513:JD917526 SZ917513:SZ917526 ACV917513:ACV917526 AMR917513:AMR917526 AWN917513:AWN917526 BGJ917513:BGJ917526 BQF917513:BQF917526 CAB917513:CAB917526 CJX917513:CJX917526 CTT917513:CTT917526 DDP917513:DDP917526 DNL917513:DNL917526 DXH917513:DXH917526 EHD917513:EHD917526 EQZ917513:EQZ917526 FAV917513:FAV917526 FKR917513:FKR917526 FUN917513:FUN917526 GEJ917513:GEJ917526 GOF917513:GOF917526 GYB917513:GYB917526 HHX917513:HHX917526 HRT917513:HRT917526 IBP917513:IBP917526 ILL917513:ILL917526 IVH917513:IVH917526 JFD917513:JFD917526 JOZ917513:JOZ917526 JYV917513:JYV917526 KIR917513:KIR917526 KSN917513:KSN917526 LCJ917513:LCJ917526 LMF917513:LMF917526 LWB917513:LWB917526 MFX917513:MFX917526 MPT917513:MPT917526 MZP917513:MZP917526 NJL917513:NJL917526 NTH917513:NTH917526 ODD917513:ODD917526 OMZ917513:OMZ917526 OWV917513:OWV917526 PGR917513:PGR917526 PQN917513:PQN917526 QAJ917513:QAJ917526 QKF917513:QKF917526 QUB917513:QUB917526 RDX917513:RDX917526 RNT917513:RNT917526 RXP917513:RXP917526 SHL917513:SHL917526 SRH917513:SRH917526 TBD917513:TBD917526 TKZ917513:TKZ917526 TUV917513:TUV917526 UER917513:UER917526 UON917513:UON917526 UYJ917513:UYJ917526 VIF917513:VIF917526 VSB917513:VSB917526 WBX917513:WBX917526 WLT917513:WLT917526 WVP917513:WVP917526 H983049:H983062 JD983049:JD983062 SZ983049:SZ983062 ACV983049:ACV983062 AMR983049:AMR983062 AWN983049:AWN983062 BGJ983049:BGJ983062 BQF983049:BQF983062 CAB983049:CAB983062 CJX983049:CJX983062 CTT983049:CTT983062 DDP983049:DDP983062 DNL983049:DNL983062 DXH983049:DXH983062 EHD983049:EHD983062 EQZ983049:EQZ983062 FAV983049:FAV983062 FKR983049:FKR983062 FUN983049:FUN983062 GEJ983049:GEJ983062 GOF983049:GOF983062 GYB983049:GYB983062 HHX983049:HHX983062 HRT983049:HRT983062 IBP983049:IBP983062 ILL983049:ILL983062 IVH983049:IVH983062 JFD983049:JFD983062 JOZ983049:JOZ983062 JYV983049:JYV983062 KIR983049:KIR983062 KSN983049:KSN983062 LCJ983049:LCJ983062 LMF983049:LMF983062 LWB983049:LWB983062 MFX983049:MFX983062 MPT983049:MPT983062 MZP983049:MZP983062 NJL983049:NJL983062 NTH983049:NTH983062 ODD983049:ODD983062 OMZ983049:OMZ983062 OWV983049:OWV983062 PGR983049:PGR983062 PQN983049:PQN983062 QAJ983049:QAJ983062 QKF983049:QKF983062 QUB983049:QUB983062 RDX983049:RDX983062 RNT983049:RNT983062 RXP983049:RXP983062 SHL983049:SHL983062 SRH983049:SRH983062 TBD983049:TBD983062 TKZ983049:TKZ983062 TUV983049:TUV983062 UER983049:UER983062 UON983049:UON983062 UYJ983049:UYJ983062 VIF983049:VIF983062 VSB983049:VSB983062 WBX983049:WBX983062 WLT983049:WLT983062 WVP983049:WVP983062 J16:J28 JF16:JF28 TB16:TB28 ACX16:ACX28 AMT16:AMT28 AWP16:AWP28 BGL16:BGL28 BQH16:BQH28 CAD16:CAD28 CJZ16:CJZ28 CTV16:CTV28 DDR16:DDR28 DNN16:DNN28 DXJ16:DXJ28 EHF16:EHF28 ERB16:ERB28 FAX16:FAX28 FKT16:FKT28 FUP16:FUP28 GEL16:GEL28 GOH16:GOH28 GYD16:GYD28 HHZ16:HHZ28 HRV16:HRV28 IBR16:IBR28 ILN16:ILN28 IVJ16:IVJ28 JFF16:JFF28 JPB16:JPB28 JYX16:JYX28 KIT16:KIT28 KSP16:KSP28 LCL16:LCL28 LMH16:LMH28 LWD16:LWD28 MFZ16:MFZ28 MPV16:MPV28 MZR16:MZR28 NJN16:NJN28 NTJ16:NTJ28 ODF16:ODF28 ONB16:ONB28 OWX16:OWX28 PGT16:PGT28 PQP16:PQP28 QAL16:QAL28 QKH16:QKH28 QUD16:QUD28 RDZ16:RDZ28 RNV16:RNV28 RXR16:RXR28 SHN16:SHN28 SRJ16:SRJ28 TBF16:TBF28 TLB16:TLB28 TUX16:TUX28 UET16:UET28 UOP16:UOP28 UYL16:UYL28 VIH16:VIH28 VSD16:VSD28 WBZ16:WBZ28 WLV16:WLV28 WVR16:WVR28 J65545:J65558 JF65545:JF65558 TB65545:TB65558 ACX65545:ACX65558 AMT65545:AMT65558 AWP65545:AWP65558 BGL65545:BGL65558 BQH65545:BQH65558 CAD65545:CAD65558 CJZ65545:CJZ65558 CTV65545:CTV65558 DDR65545:DDR65558 DNN65545:DNN65558 DXJ65545:DXJ65558 EHF65545:EHF65558 ERB65545:ERB65558 FAX65545:FAX65558 FKT65545:FKT65558 FUP65545:FUP65558 GEL65545:GEL65558 GOH65545:GOH65558 GYD65545:GYD65558 HHZ65545:HHZ65558 HRV65545:HRV65558 IBR65545:IBR65558 ILN65545:ILN65558 IVJ65545:IVJ65558 JFF65545:JFF65558 JPB65545:JPB65558 JYX65545:JYX65558 KIT65545:KIT65558 KSP65545:KSP65558 LCL65545:LCL65558 LMH65545:LMH65558 LWD65545:LWD65558 MFZ65545:MFZ65558 MPV65545:MPV65558 MZR65545:MZR65558 NJN65545:NJN65558 NTJ65545:NTJ65558 ODF65545:ODF65558 ONB65545:ONB65558 OWX65545:OWX65558 PGT65545:PGT65558 PQP65545:PQP65558 QAL65545:QAL65558 QKH65545:QKH65558 QUD65545:QUD65558 RDZ65545:RDZ65558 RNV65545:RNV65558 RXR65545:RXR65558 SHN65545:SHN65558 SRJ65545:SRJ65558 TBF65545:TBF65558 TLB65545:TLB65558 TUX65545:TUX65558 UET65545:UET65558 UOP65545:UOP65558 UYL65545:UYL65558 VIH65545:VIH65558 VSD65545:VSD65558 WBZ65545:WBZ65558 WLV65545:WLV65558 WVR65545:WVR65558 J131081:J131094 JF131081:JF131094 TB131081:TB131094 ACX131081:ACX131094 AMT131081:AMT131094 AWP131081:AWP131094 BGL131081:BGL131094 BQH131081:BQH131094 CAD131081:CAD131094 CJZ131081:CJZ131094 CTV131081:CTV131094 DDR131081:DDR131094 DNN131081:DNN131094 DXJ131081:DXJ131094 EHF131081:EHF131094 ERB131081:ERB131094 FAX131081:FAX131094 FKT131081:FKT131094 FUP131081:FUP131094 GEL131081:GEL131094 GOH131081:GOH131094 GYD131081:GYD131094 HHZ131081:HHZ131094 HRV131081:HRV131094 IBR131081:IBR131094 ILN131081:ILN131094 IVJ131081:IVJ131094 JFF131081:JFF131094 JPB131081:JPB131094 JYX131081:JYX131094 KIT131081:KIT131094 KSP131081:KSP131094 LCL131081:LCL131094 LMH131081:LMH131094 LWD131081:LWD131094 MFZ131081:MFZ131094 MPV131081:MPV131094 MZR131081:MZR131094 NJN131081:NJN131094 NTJ131081:NTJ131094 ODF131081:ODF131094 ONB131081:ONB131094 OWX131081:OWX131094 PGT131081:PGT131094 PQP131081:PQP131094 QAL131081:QAL131094 QKH131081:QKH131094 QUD131081:QUD131094 RDZ131081:RDZ131094 RNV131081:RNV131094 RXR131081:RXR131094 SHN131081:SHN131094 SRJ131081:SRJ131094 TBF131081:TBF131094 TLB131081:TLB131094 TUX131081:TUX131094 UET131081:UET131094 UOP131081:UOP131094 UYL131081:UYL131094 VIH131081:VIH131094 VSD131081:VSD131094 WBZ131081:WBZ131094 WLV131081:WLV131094 WVR131081:WVR131094 J196617:J196630 JF196617:JF196630 TB196617:TB196630 ACX196617:ACX196630 AMT196617:AMT196630 AWP196617:AWP196630 BGL196617:BGL196630 BQH196617:BQH196630 CAD196617:CAD196630 CJZ196617:CJZ196630 CTV196617:CTV196630 DDR196617:DDR196630 DNN196617:DNN196630 DXJ196617:DXJ196630 EHF196617:EHF196630 ERB196617:ERB196630 FAX196617:FAX196630 FKT196617:FKT196630 FUP196617:FUP196630 GEL196617:GEL196630 GOH196617:GOH196630 GYD196617:GYD196630 HHZ196617:HHZ196630 HRV196617:HRV196630 IBR196617:IBR196630 ILN196617:ILN196630 IVJ196617:IVJ196630 JFF196617:JFF196630 JPB196617:JPB196630 JYX196617:JYX196630 KIT196617:KIT196630 KSP196617:KSP196630 LCL196617:LCL196630 LMH196617:LMH196630 LWD196617:LWD196630 MFZ196617:MFZ196630 MPV196617:MPV196630 MZR196617:MZR196630 NJN196617:NJN196630 NTJ196617:NTJ196630 ODF196617:ODF196630 ONB196617:ONB196630 OWX196617:OWX196630 PGT196617:PGT196630 PQP196617:PQP196630 QAL196617:QAL196630 QKH196617:QKH196630 QUD196617:QUD196630 RDZ196617:RDZ196630 RNV196617:RNV196630 RXR196617:RXR196630 SHN196617:SHN196630 SRJ196617:SRJ196630 TBF196617:TBF196630 TLB196617:TLB196630 TUX196617:TUX196630 UET196617:UET196630 UOP196617:UOP196630 UYL196617:UYL196630 VIH196617:VIH196630 VSD196617:VSD196630 WBZ196617:WBZ196630 WLV196617:WLV196630 WVR196617:WVR196630 J262153:J262166 JF262153:JF262166 TB262153:TB262166 ACX262153:ACX262166 AMT262153:AMT262166 AWP262153:AWP262166 BGL262153:BGL262166 BQH262153:BQH262166 CAD262153:CAD262166 CJZ262153:CJZ262166 CTV262153:CTV262166 DDR262153:DDR262166 DNN262153:DNN262166 DXJ262153:DXJ262166 EHF262153:EHF262166 ERB262153:ERB262166 FAX262153:FAX262166 FKT262153:FKT262166 FUP262153:FUP262166 GEL262153:GEL262166 GOH262153:GOH262166 GYD262153:GYD262166 HHZ262153:HHZ262166 HRV262153:HRV262166 IBR262153:IBR262166 ILN262153:ILN262166 IVJ262153:IVJ262166 JFF262153:JFF262166 JPB262153:JPB262166 JYX262153:JYX262166 KIT262153:KIT262166 KSP262153:KSP262166 LCL262153:LCL262166 LMH262153:LMH262166 LWD262153:LWD262166 MFZ262153:MFZ262166 MPV262153:MPV262166 MZR262153:MZR262166 NJN262153:NJN262166 NTJ262153:NTJ262166 ODF262153:ODF262166 ONB262153:ONB262166 OWX262153:OWX262166 PGT262153:PGT262166 PQP262153:PQP262166 QAL262153:QAL262166 QKH262153:QKH262166 QUD262153:QUD262166 RDZ262153:RDZ262166 RNV262153:RNV262166 RXR262153:RXR262166 SHN262153:SHN262166 SRJ262153:SRJ262166 TBF262153:TBF262166 TLB262153:TLB262166 TUX262153:TUX262166 UET262153:UET262166 UOP262153:UOP262166 UYL262153:UYL262166 VIH262153:VIH262166 VSD262153:VSD262166 WBZ262153:WBZ262166 WLV262153:WLV262166 WVR262153:WVR262166 J327689:J327702 JF327689:JF327702 TB327689:TB327702 ACX327689:ACX327702 AMT327689:AMT327702 AWP327689:AWP327702 BGL327689:BGL327702 BQH327689:BQH327702 CAD327689:CAD327702 CJZ327689:CJZ327702 CTV327689:CTV327702 DDR327689:DDR327702 DNN327689:DNN327702 DXJ327689:DXJ327702 EHF327689:EHF327702 ERB327689:ERB327702 FAX327689:FAX327702 FKT327689:FKT327702 FUP327689:FUP327702 GEL327689:GEL327702 GOH327689:GOH327702 GYD327689:GYD327702 HHZ327689:HHZ327702 HRV327689:HRV327702 IBR327689:IBR327702 ILN327689:ILN327702 IVJ327689:IVJ327702 JFF327689:JFF327702 JPB327689:JPB327702 JYX327689:JYX327702 KIT327689:KIT327702 KSP327689:KSP327702 LCL327689:LCL327702 LMH327689:LMH327702 LWD327689:LWD327702 MFZ327689:MFZ327702 MPV327689:MPV327702 MZR327689:MZR327702 NJN327689:NJN327702 NTJ327689:NTJ327702 ODF327689:ODF327702 ONB327689:ONB327702 OWX327689:OWX327702 PGT327689:PGT327702 PQP327689:PQP327702 QAL327689:QAL327702 QKH327689:QKH327702 QUD327689:QUD327702 RDZ327689:RDZ327702 RNV327689:RNV327702 RXR327689:RXR327702 SHN327689:SHN327702 SRJ327689:SRJ327702 TBF327689:TBF327702 TLB327689:TLB327702 TUX327689:TUX327702 UET327689:UET327702 UOP327689:UOP327702 UYL327689:UYL327702 VIH327689:VIH327702 VSD327689:VSD327702 WBZ327689:WBZ327702 WLV327689:WLV327702 WVR327689:WVR327702 J393225:J393238 JF393225:JF393238 TB393225:TB393238 ACX393225:ACX393238 AMT393225:AMT393238 AWP393225:AWP393238 BGL393225:BGL393238 BQH393225:BQH393238 CAD393225:CAD393238 CJZ393225:CJZ393238 CTV393225:CTV393238 DDR393225:DDR393238 DNN393225:DNN393238 DXJ393225:DXJ393238 EHF393225:EHF393238 ERB393225:ERB393238 FAX393225:FAX393238 FKT393225:FKT393238 FUP393225:FUP393238 GEL393225:GEL393238 GOH393225:GOH393238 GYD393225:GYD393238 HHZ393225:HHZ393238 HRV393225:HRV393238 IBR393225:IBR393238 ILN393225:ILN393238 IVJ393225:IVJ393238 JFF393225:JFF393238 JPB393225:JPB393238 JYX393225:JYX393238 KIT393225:KIT393238 KSP393225:KSP393238 LCL393225:LCL393238 LMH393225:LMH393238 LWD393225:LWD393238 MFZ393225:MFZ393238 MPV393225:MPV393238 MZR393225:MZR393238 NJN393225:NJN393238 NTJ393225:NTJ393238 ODF393225:ODF393238 ONB393225:ONB393238 OWX393225:OWX393238 PGT393225:PGT393238 PQP393225:PQP393238 QAL393225:QAL393238 QKH393225:QKH393238 QUD393225:QUD393238 RDZ393225:RDZ393238 RNV393225:RNV393238 RXR393225:RXR393238 SHN393225:SHN393238 SRJ393225:SRJ393238 TBF393225:TBF393238 TLB393225:TLB393238 TUX393225:TUX393238 UET393225:UET393238 UOP393225:UOP393238 UYL393225:UYL393238 VIH393225:VIH393238 VSD393225:VSD393238 WBZ393225:WBZ393238 WLV393225:WLV393238 WVR393225:WVR393238 J458761:J458774 JF458761:JF458774 TB458761:TB458774 ACX458761:ACX458774 AMT458761:AMT458774 AWP458761:AWP458774 BGL458761:BGL458774 BQH458761:BQH458774 CAD458761:CAD458774 CJZ458761:CJZ458774 CTV458761:CTV458774 DDR458761:DDR458774 DNN458761:DNN458774 DXJ458761:DXJ458774 EHF458761:EHF458774 ERB458761:ERB458774 FAX458761:FAX458774 FKT458761:FKT458774 FUP458761:FUP458774 GEL458761:GEL458774 GOH458761:GOH458774 GYD458761:GYD458774 HHZ458761:HHZ458774 HRV458761:HRV458774 IBR458761:IBR458774 ILN458761:ILN458774 IVJ458761:IVJ458774 JFF458761:JFF458774 JPB458761:JPB458774 JYX458761:JYX458774 KIT458761:KIT458774 KSP458761:KSP458774 LCL458761:LCL458774 LMH458761:LMH458774 LWD458761:LWD458774 MFZ458761:MFZ458774 MPV458761:MPV458774 MZR458761:MZR458774 NJN458761:NJN458774 NTJ458761:NTJ458774 ODF458761:ODF458774 ONB458761:ONB458774 OWX458761:OWX458774 PGT458761:PGT458774 PQP458761:PQP458774 QAL458761:QAL458774 QKH458761:QKH458774 QUD458761:QUD458774 RDZ458761:RDZ458774 RNV458761:RNV458774 RXR458761:RXR458774 SHN458761:SHN458774 SRJ458761:SRJ458774 TBF458761:TBF458774 TLB458761:TLB458774 TUX458761:TUX458774 UET458761:UET458774 UOP458761:UOP458774 UYL458761:UYL458774 VIH458761:VIH458774 VSD458761:VSD458774 WBZ458761:WBZ458774 WLV458761:WLV458774 WVR458761:WVR458774 J524297:J524310 JF524297:JF524310 TB524297:TB524310 ACX524297:ACX524310 AMT524297:AMT524310 AWP524297:AWP524310 BGL524297:BGL524310 BQH524297:BQH524310 CAD524297:CAD524310 CJZ524297:CJZ524310 CTV524297:CTV524310 DDR524297:DDR524310 DNN524297:DNN524310 DXJ524297:DXJ524310 EHF524297:EHF524310 ERB524297:ERB524310 FAX524297:FAX524310 FKT524297:FKT524310 FUP524297:FUP524310 GEL524297:GEL524310 GOH524297:GOH524310 GYD524297:GYD524310 HHZ524297:HHZ524310 HRV524297:HRV524310 IBR524297:IBR524310 ILN524297:ILN524310 IVJ524297:IVJ524310 JFF524297:JFF524310 JPB524297:JPB524310 JYX524297:JYX524310 KIT524297:KIT524310 KSP524297:KSP524310 LCL524297:LCL524310 LMH524297:LMH524310 LWD524297:LWD524310 MFZ524297:MFZ524310 MPV524297:MPV524310 MZR524297:MZR524310 NJN524297:NJN524310 NTJ524297:NTJ524310 ODF524297:ODF524310 ONB524297:ONB524310 OWX524297:OWX524310 PGT524297:PGT524310 PQP524297:PQP524310 QAL524297:QAL524310 QKH524297:QKH524310 QUD524297:QUD524310 RDZ524297:RDZ524310 RNV524297:RNV524310 RXR524297:RXR524310 SHN524297:SHN524310 SRJ524297:SRJ524310 TBF524297:TBF524310 TLB524297:TLB524310 TUX524297:TUX524310 UET524297:UET524310 UOP524297:UOP524310 UYL524297:UYL524310 VIH524297:VIH524310 VSD524297:VSD524310 WBZ524297:WBZ524310 WLV524297:WLV524310 WVR524297:WVR524310 J589833:J589846 JF589833:JF589846 TB589833:TB589846 ACX589833:ACX589846 AMT589833:AMT589846 AWP589833:AWP589846 BGL589833:BGL589846 BQH589833:BQH589846 CAD589833:CAD589846 CJZ589833:CJZ589846 CTV589833:CTV589846 DDR589833:DDR589846 DNN589833:DNN589846 DXJ589833:DXJ589846 EHF589833:EHF589846 ERB589833:ERB589846 FAX589833:FAX589846 FKT589833:FKT589846 FUP589833:FUP589846 GEL589833:GEL589846 GOH589833:GOH589846 GYD589833:GYD589846 HHZ589833:HHZ589846 HRV589833:HRV589846 IBR589833:IBR589846 ILN589833:ILN589846 IVJ589833:IVJ589846 JFF589833:JFF589846 JPB589833:JPB589846 JYX589833:JYX589846 KIT589833:KIT589846 KSP589833:KSP589846 LCL589833:LCL589846 LMH589833:LMH589846 LWD589833:LWD589846 MFZ589833:MFZ589846 MPV589833:MPV589846 MZR589833:MZR589846 NJN589833:NJN589846 NTJ589833:NTJ589846 ODF589833:ODF589846 ONB589833:ONB589846 OWX589833:OWX589846 PGT589833:PGT589846 PQP589833:PQP589846 QAL589833:QAL589846 QKH589833:QKH589846 QUD589833:QUD589846 RDZ589833:RDZ589846 RNV589833:RNV589846 RXR589833:RXR589846 SHN589833:SHN589846 SRJ589833:SRJ589846 TBF589833:TBF589846 TLB589833:TLB589846 TUX589833:TUX589846 UET589833:UET589846 UOP589833:UOP589846 UYL589833:UYL589846 VIH589833:VIH589846 VSD589833:VSD589846 WBZ589833:WBZ589846 WLV589833:WLV589846 WVR589833:WVR589846 J655369:J655382 JF655369:JF655382 TB655369:TB655382 ACX655369:ACX655382 AMT655369:AMT655382 AWP655369:AWP655382 BGL655369:BGL655382 BQH655369:BQH655382 CAD655369:CAD655382 CJZ655369:CJZ655382 CTV655369:CTV655382 DDR655369:DDR655382 DNN655369:DNN655382 DXJ655369:DXJ655382 EHF655369:EHF655382 ERB655369:ERB655382 FAX655369:FAX655382 FKT655369:FKT655382 FUP655369:FUP655382 GEL655369:GEL655382 GOH655369:GOH655382 GYD655369:GYD655382 HHZ655369:HHZ655382 HRV655369:HRV655382 IBR655369:IBR655382 ILN655369:ILN655382 IVJ655369:IVJ655382 JFF655369:JFF655382 JPB655369:JPB655382 JYX655369:JYX655382 KIT655369:KIT655382 KSP655369:KSP655382 LCL655369:LCL655382 LMH655369:LMH655382 LWD655369:LWD655382 MFZ655369:MFZ655382 MPV655369:MPV655382 MZR655369:MZR655382 NJN655369:NJN655382 NTJ655369:NTJ655382 ODF655369:ODF655382 ONB655369:ONB655382 OWX655369:OWX655382 PGT655369:PGT655382 PQP655369:PQP655382 QAL655369:QAL655382 QKH655369:QKH655382 QUD655369:QUD655382 RDZ655369:RDZ655382 RNV655369:RNV655382 RXR655369:RXR655382 SHN655369:SHN655382 SRJ655369:SRJ655382 TBF655369:TBF655382 TLB655369:TLB655382 TUX655369:TUX655382 UET655369:UET655382 UOP655369:UOP655382 UYL655369:UYL655382 VIH655369:VIH655382 VSD655369:VSD655382 WBZ655369:WBZ655382 WLV655369:WLV655382 WVR655369:WVR655382 J720905:J720918 JF720905:JF720918 TB720905:TB720918 ACX720905:ACX720918 AMT720905:AMT720918 AWP720905:AWP720918 BGL720905:BGL720918 BQH720905:BQH720918 CAD720905:CAD720918 CJZ720905:CJZ720918 CTV720905:CTV720918 DDR720905:DDR720918 DNN720905:DNN720918 DXJ720905:DXJ720918 EHF720905:EHF720918 ERB720905:ERB720918 FAX720905:FAX720918 FKT720905:FKT720918 FUP720905:FUP720918 GEL720905:GEL720918 GOH720905:GOH720918 GYD720905:GYD720918 HHZ720905:HHZ720918 HRV720905:HRV720918 IBR720905:IBR720918 ILN720905:ILN720918 IVJ720905:IVJ720918 JFF720905:JFF720918 JPB720905:JPB720918 JYX720905:JYX720918 KIT720905:KIT720918 KSP720905:KSP720918 LCL720905:LCL720918 LMH720905:LMH720918 LWD720905:LWD720918 MFZ720905:MFZ720918 MPV720905:MPV720918 MZR720905:MZR720918 NJN720905:NJN720918 NTJ720905:NTJ720918 ODF720905:ODF720918 ONB720905:ONB720918 OWX720905:OWX720918 PGT720905:PGT720918 PQP720905:PQP720918 QAL720905:QAL720918 QKH720905:QKH720918 QUD720905:QUD720918 RDZ720905:RDZ720918 RNV720905:RNV720918 RXR720905:RXR720918 SHN720905:SHN720918 SRJ720905:SRJ720918 TBF720905:TBF720918 TLB720905:TLB720918 TUX720905:TUX720918 UET720905:UET720918 UOP720905:UOP720918 UYL720905:UYL720918 VIH720905:VIH720918 VSD720905:VSD720918 WBZ720905:WBZ720918 WLV720905:WLV720918 WVR720905:WVR720918 J786441:J786454 JF786441:JF786454 TB786441:TB786454 ACX786441:ACX786454 AMT786441:AMT786454 AWP786441:AWP786454 BGL786441:BGL786454 BQH786441:BQH786454 CAD786441:CAD786454 CJZ786441:CJZ786454 CTV786441:CTV786454 DDR786441:DDR786454 DNN786441:DNN786454 DXJ786441:DXJ786454 EHF786441:EHF786454 ERB786441:ERB786454 FAX786441:FAX786454 FKT786441:FKT786454 FUP786441:FUP786454 GEL786441:GEL786454 GOH786441:GOH786454 GYD786441:GYD786454 HHZ786441:HHZ786454 HRV786441:HRV786454 IBR786441:IBR786454 ILN786441:ILN786454 IVJ786441:IVJ786454 JFF786441:JFF786454 JPB786441:JPB786454 JYX786441:JYX786454 KIT786441:KIT786454 KSP786441:KSP786454 LCL786441:LCL786454 LMH786441:LMH786454 LWD786441:LWD786454 MFZ786441:MFZ786454 MPV786441:MPV786454 MZR786441:MZR786454 NJN786441:NJN786454 NTJ786441:NTJ786454 ODF786441:ODF786454 ONB786441:ONB786454 OWX786441:OWX786454 PGT786441:PGT786454 PQP786441:PQP786454 QAL786441:QAL786454 QKH786441:QKH786454 QUD786441:QUD786454 RDZ786441:RDZ786454 RNV786441:RNV786454 RXR786441:RXR786454 SHN786441:SHN786454 SRJ786441:SRJ786454 TBF786441:TBF786454 TLB786441:TLB786454 TUX786441:TUX786454 UET786441:UET786454 UOP786441:UOP786454 UYL786441:UYL786454 VIH786441:VIH786454 VSD786441:VSD786454 WBZ786441:WBZ786454 WLV786441:WLV786454 WVR786441:WVR786454 J851977:J851990 JF851977:JF851990 TB851977:TB851990 ACX851977:ACX851990 AMT851977:AMT851990 AWP851977:AWP851990 BGL851977:BGL851990 BQH851977:BQH851990 CAD851977:CAD851990 CJZ851977:CJZ851990 CTV851977:CTV851990 DDR851977:DDR851990 DNN851977:DNN851990 DXJ851977:DXJ851990 EHF851977:EHF851990 ERB851977:ERB851990 FAX851977:FAX851990 FKT851977:FKT851990 FUP851977:FUP851990 GEL851977:GEL851990 GOH851977:GOH851990 GYD851977:GYD851990 HHZ851977:HHZ851990 HRV851977:HRV851990 IBR851977:IBR851990 ILN851977:ILN851990 IVJ851977:IVJ851990 JFF851977:JFF851990 JPB851977:JPB851990 JYX851977:JYX851990 KIT851977:KIT851990 KSP851977:KSP851990 LCL851977:LCL851990 LMH851977:LMH851990 LWD851977:LWD851990 MFZ851977:MFZ851990 MPV851977:MPV851990 MZR851977:MZR851990 NJN851977:NJN851990 NTJ851977:NTJ851990 ODF851977:ODF851990 ONB851977:ONB851990 OWX851977:OWX851990 PGT851977:PGT851990 PQP851977:PQP851990 QAL851977:QAL851990 QKH851977:QKH851990 QUD851977:QUD851990 RDZ851977:RDZ851990 RNV851977:RNV851990 RXR851977:RXR851990 SHN851977:SHN851990 SRJ851977:SRJ851990 TBF851977:TBF851990 TLB851977:TLB851990 TUX851977:TUX851990 UET851977:UET851990 UOP851977:UOP851990 UYL851977:UYL851990 VIH851977:VIH851990 VSD851977:VSD851990 WBZ851977:WBZ851990 WLV851977:WLV851990 WVR851977:WVR851990 J917513:J917526 JF917513:JF917526 TB917513:TB917526 ACX917513:ACX917526 AMT917513:AMT917526 AWP917513:AWP917526 BGL917513:BGL917526 BQH917513:BQH917526 CAD917513:CAD917526 CJZ917513:CJZ917526 CTV917513:CTV917526 DDR917513:DDR917526 DNN917513:DNN917526 DXJ917513:DXJ917526 EHF917513:EHF917526 ERB917513:ERB917526 FAX917513:FAX917526 FKT917513:FKT917526 FUP917513:FUP917526 GEL917513:GEL917526 GOH917513:GOH917526 GYD917513:GYD917526 HHZ917513:HHZ917526 HRV917513:HRV917526 IBR917513:IBR917526 ILN917513:ILN917526 IVJ917513:IVJ917526 JFF917513:JFF917526 JPB917513:JPB917526 JYX917513:JYX917526 KIT917513:KIT917526 KSP917513:KSP917526 LCL917513:LCL917526 LMH917513:LMH917526 LWD917513:LWD917526 MFZ917513:MFZ917526 MPV917513:MPV917526 MZR917513:MZR917526 NJN917513:NJN917526 NTJ917513:NTJ917526 ODF917513:ODF917526 ONB917513:ONB917526 OWX917513:OWX917526 PGT917513:PGT917526 PQP917513:PQP917526 QAL917513:QAL917526 QKH917513:QKH917526 QUD917513:QUD917526 RDZ917513:RDZ917526 RNV917513:RNV917526 RXR917513:RXR917526 SHN917513:SHN917526 SRJ917513:SRJ917526 TBF917513:TBF917526 TLB917513:TLB917526 TUX917513:TUX917526 UET917513:UET917526 UOP917513:UOP917526 UYL917513:UYL917526 VIH917513:VIH917526 VSD917513:VSD917526 WBZ917513:WBZ917526 WLV917513:WLV917526 WVR917513:WVR917526 J983049:J983062 JF983049:JF983062 TB983049:TB983062 ACX983049:ACX983062 AMT983049:AMT983062 AWP983049:AWP983062 BGL983049:BGL983062 BQH983049:BQH983062 CAD983049:CAD983062 CJZ983049:CJZ983062 CTV983049:CTV983062 DDR983049:DDR983062 DNN983049:DNN983062 DXJ983049:DXJ983062 EHF983049:EHF983062 ERB983049:ERB983062 FAX983049:FAX983062 FKT983049:FKT983062 FUP983049:FUP983062 GEL983049:GEL983062 GOH983049:GOH983062 GYD983049:GYD983062 HHZ983049:HHZ983062 HRV983049:HRV983062 IBR983049:IBR983062 ILN983049:ILN983062 IVJ983049:IVJ983062 JFF983049:JFF983062 JPB983049:JPB983062 JYX983049:JYX983062 KIT983049:KIT983062 KSP983049:KSP983062 LCL983049:LCL983062 LMH983049:LMH983062 LWD983049:LWD983062 MFZ983049:MFZ983062 MPV983049:MPV983062 MZR983049:MZR983062 NJN983049:NJN983062 NTJ983049:NTJ983062 ODF983049:ODF983062 ONB983049:ONB983062 OWX983049:OWX983062 PGT983049:PGT983062 PQP983049:PQP983062 QAL983049:QAL983062 QKH983049:QKH983062 QUD983049:QUD983062 RDZ983049:RDZ983062 RNV983049:RNV983062 RXR983049:RXR983062 SHN983049:SHN983062 SRJ983049:SRJ983062 TBF983049:TBF983062 TLB983049:TLB983062 TUX983049:TUX983062 UET983049:UET983062 UOP983049:UOP983062 UYL983049:UYL983062 VIH983049:VIH983062 VSD983049:VSD983062 WBZ983049:WBZ983062 WLV983049:WLV983062 WVR983049:WVR983062 WVI983064:WVI983070 IW31:IW37 SS31:SS37 ACO31:ACO37 AMK31:AMK37 AWG31:AWG37 BGC31:BGC37 BPY31:BPY37 BZU31:BZU37 CJQ31:CJQ37 CTM31:CTM37 DDI31:DDI37 DNE31:DNE37 DXA31:DXA37 EGW31:EGW37 EQS31:EQS37 FAO31:FAO37 FKK31:FKK37 FUG31:FUG37 GEC31:GEC37 GNY31:GNY37 GXU31:GXU37 HHQ31:HHQ37 HRM31:HRM37 IBI31:IBI37 ILE31:ILE37 IVA31:IVA37 JEW31:JEW37 JOS31:JOS37 JYO31:JYO37 KIK31:KIK37 KSG31:KSG37 LCC31:LCC37 LLY31:LLY37 LVU31:LVU37 MFQ31:MFQ37 MPM31:MPM37 MZI31:MZI37 NJE31:NJE37 NTA31:NTA37 OCW31:OCW37 OMS31:OMS37 OWO31:OWO37 PGK31:PGK37 PQG31:PQG37 QAC31:QAC37 QJY31:QJY37 QTU31:QTU37 RDQ31:RDQ37 RNM31:RNM37 RXI31:RXI37 SHE31:SHE37 SRA31:SRA37 TAW31:TAW37 TKS31:TKS37 TUO31:TUO37 UEK31:UEK37 UOG31:UOG37 UYC31:UYC37 VHY31:VHY37 VRU31:VRU37 WBQ31:WBQ37 WLM31:WLM37 WVI31:WVI37 A65560:A65566 IW65560:IW65566 SS65560:SS65566 ACO65560:ACO65566 AMK65560:AMK65566 AWG65560:AWG65566 BGC65560:BGC65566 BPY65560:BPY65566 BZU65560:BZU65566 CJQ65560:CJQ65566 CTM65560:CTM65566 DDI65560:DDI65566 DNE65560:DNE65566 DXA65560:DXA65566 EGW65560:EGW65566 EQS65560:EQS65566 FAO65560:FAO65566 FKK65560:FKK65566 FUG65560:FUG65566 GEC65560:GEC65566 GNY65560:GNY65566 GXU65560:GXU65566 HHQ65560:HHQ65566 HRM65560:HRM65566 IBI65560:IBI65566 ILE65560:ILE65566 IVA65560:IVA65566 JEW65560:JEW65566 JOS65560:JOS65566 JYO65560:JYO65566 KIK65560:KIK65566 KSG65560:KSG65566 LCC65560:LCC65566 LLY65560:LLY65566 LVU65560:LVU65566 MFQ65560:MFQ65566 MPM65560:MPM65566 MZI65560:MZI65566 NJE65560:NJE65566 NTA65560:NTA65566 OCW65560:OCW65566 OMS65560:OMS65566 OWO65560:OWO65566 PGK65560:PGK65566 PQG65560:PQG65566 QAC65560:QAC65566 QJY65560:QJY65566 QTU65560:QTU65566 RDQ65560:RDQ65566 RNM65560:RNM65566 RXI65560:RXI65566 SHE65560:SHE65566 SRA65560:SRA65566 TAW65560:TAW65566 TKS65560:TKS65566 TUO65560:TUO65566 UEK65560:UEK65566 UOG65560:UOG65566 UYC65560:UYC65566 VHY65560:VHY65566 VRU65560:VRU65566 WBQ65560:WBQ65566 WLM65560:WLM65566 WVI65560:WVI65566 A131096:A131102 IW131096:IW131102 SS131096:SS131102 ACO131096:ACO131102 AMK131096:AMK131102 AWG131096:AWG131102 BGC131096:BGC131102 BPY131096:BPY131102 BZU131096:BZU131102 CJQ131096:CJQ131102 CTM131096:CTM131102 DDI131096:DDI131102 DNE131096:DNE131102 DXA131096:DXA131102 EGW131096:EGW131102 EQS131096:EQS131102 FAO131096:FAO131102 FKK131096:FKK131102 FUG131096:FUG131102 GEC131096:GEC131102 GNY131096:GNY131102 GXU131096:GXU131102 HHQ131096:HHQ131102 HRM131096:HRM131102 IBI131096:IBI131102 ILE131096:ILE131102 IVA131096:IVA131102 JEW131096:JEW131102 JOS131096:JOS131102 JYO131096:JYO131102 KIK131096:KIK131102 KSG131096:KSG131102 LCC131096:LCC131102 LLY131096:LLY131102 LVU131096:LVU131102 MFQ131096:MFQ131102 MPM131096:MPM131102 MZI131096:MZI131102 NJE131096:NJE131102 NTA131096:NTA131102 OCW131096:OCW131102 OMS131096:OMS131102 OWO131096:OWO131102 PGK131096:PGK131102 PQG131096:PQG131102 QAC131096:QAC131102 QJY131096:QJY131102 QTU131096:QTU131102 RDQ131096:RDQ131102 RNM131096:RNM131102 RXI131096:RXI131102 SHE131096:SHE131102 SRA131096:SRA131102 TAW131096:TAW131102 TKS131096:TKS131102 TUO131096:TUO131102 UEK131096:UEK131102 UOG131096:UOG131102 UYC131096:UYC131102 VHY131096:VHY131102 VRU131096:VRU131102 WBQ131096:WBQ131102 WLM131096:WLM131102 WVI131096:WVI131102 A196632:A196638 IW196632:IW196638 SS196632:SS196638 ACO196632:ACO196638 AMK196632:AMK196638 AWG196632:AWG196638 BGC196632:BGC196638 BPY196632:BPY196638 BZU196632:BZU196638 CJQ196632:CJQ196638 CTM196632:CTM196638 DDI196632:DDI196638 DNE196632:DNE196638 DXA196632:DXA196638 EGW196632:EGW196638 EQS196632:EQS196638 FAO196632:FAO196638 FKK196632:FKK196638 FUG196632:FUG196638 GEC196632:GEC196638 GNY196632:GNY196638 GXU196632:GXU196638 HHQ196632:HHQ196638 HRM196632:HRM196638 IBI196632:IBI196638 ILE196632:ILE196638 IVA196632:IVA196638 JEW196632:JEW196638 JOS196632:JOS196638 JYO196632:JYO196638 KIK196632:KIK196638 KSG196632:KSG196638 LCC196632:LCC196638 LLY196632:LLY196638 LVU196632:LVU196638 MFQ196632:MFQ196638 MPM196632:MPM196638 MZI196632:MZI196638 NJE196632:NJE196638 NTA196632:NTA196638 OCW196632:OCW196638 OMS196632:OMS196638 OWO196632:OWO196638 PGK196632:PGK196638 PQG196632:PQG196638 QAC196632:QAC196638 QJY196632:QJY196638 QTU196632:QTU196638 RDQ196632:RDQ196638 RNM196632:RNM196638 RXI196632:RXI196638 SHE196632:SHE196638 SRA196632:SRA196638 TAW196632:TAW196638 TKS196632:TKS196638 TUO196632:TUO196638 UEK196632:UEK196638 UOG196632:UOG196638 UYC196632:UYC196638 VHY196632:VHY196638 VRU196632:VRU196638 WBQ196632:WBQ196638 WLM196632:WLM196638 WVI196632:WVI196638 A262168:A262174 IW262168:IW262174 SS262168:SS262174 ACO262168:ACO262174 AMK262168:AMK262174 AWG262168:AWG262174 BGC262168:BGC262174 BPY262168:BPY262174 BZU262168:BZU262174 CJQ262168:CJQ262174 CTM262168:CTM262174 DDI262168:DDI262174 DNE262168:DNE262174 DXA262168:DXA262174 EGW262168:EGW262174 EQS262168:EQS262174 FAO262168:FAO262174 FKK262168:FKK262174 FUG262168:FUG262174 GEC262168:GEC262174 GNY262168:GNY262174 GXU262168:GXU262174 HHQ262168:HHQ262174 HRM262168:HRM262174 IBI262168:IBI262174 ILE262168:ILE262174 IVA262168:IVA262174 JEW262168:JEW262174 JOS262168:JOS262174 JYO262168:JYO262174 KIK262168:KIK262174 KSG262168:KSG262174 LCC262168:LCC262174 LLY262168:LLY262174 LVU262168:LVU262174 MFQ262168:MFQ262174 MPM262168:MPM262174 MZI262168:MZI262174 NJE262168:NJE262174 NTA262168:NTA262174 OCW262168:OCW262174 OMS262168:OMS262174 OWO262168:OWO262174 PGK262168:PGK262174 PQG262168:PQG262174 QAC262168:QAC262174 QJY262168:QJY262174 QTU262168:QTU262174 RDQ262168:RDQ262174 RNM262168:RNM262174 RXI262168:RXI262174 SHE262168:SHE262174 SRA262168:SRA262174 TAW262168:TAW262174 TKS262168:TKS262174 TUO262168:TUO262174 UEK262168:UEK262174 UOG262168:UOG262174 UYC262168:UYC262174 VHY262168:VHY262174 VRU262168:VRU262174 WBQ262168:WBQ262174 WLM262168:WLM262174 WVI262168:WVI262174 A327704:A327710 IW327704:IW327710 SS327704:SS327710 ACO327704:ACO327710 AMK327704:AMK327710 AWG327704:AWG327710 BGC327704:BGC327710 BPY327704:BPY327710 BZU327704:BZU327710 CJQ327704:CJQ327710 CTM327704:CTM327710 DDI327704:DDI327710 DNE327704:DNE327710 DXA327704:DXA327710 EGW327704:EGW327710 EQS327704:EQS327710 FAO327704:FAO327710 FKK327704:FKK327710 FUG327704:FUG327710 GEC327704:GEC327710 GNY327704:GNY327710 GXU327704:GXU327710 HHQ327704:HHQ327710 HRM327704:HRM327710 IBI327704:IBI327710 ILE327704:ILE327710 IVA327704:IVA327710 JEW327704:JEW327710 JOS327704:JOS327710 JYO327704:JYO327710 KIK327704:KIK327710 KSG327704:KSG327710 LCC327704:LCC327710 LLY327704:LLY327710 LVU327704:LVU327710 MFQ327704:MFQ327710 MPM327704:MPM327710 MZI327704:MZI327710 NJE327704:NJE327710 NTA327704:NTA327710 OCW327704:OCW327710 OMS327704:OMS327710 OWO327704:OWO327710 PGK327704:PGK327710 PQG327704:PQG327710 QAC327704:QAC327710 QJY327704:QJY327710 QTU327704:QTU327710 RDQ327704:RDQ327710 RNM327704:RNM327710 RXI327704:RXI327710 SHE327704:SHE327710 SRA327704:SRA327710 TAW327704:TAW327710 TKS327704:TKS327710 TUO327704:TUO327710 UEK327704:UEK327710 UOG327704:UOG327710 UYC327704:UYC327710 VHY327704:VHY327710 VRU327704:VRU327710 WBQ327704:WBQ327710 WLM327704:WLM327710 WVI327704:WVI327710 A393240:A393246 IW393240:IW393246 SS393240:SS393246 ACO393240:ACO393246 AMK393240:AMK393246 AWG393240:AWG393246 BGC393240:BGC393246 BPY393240:BPY393246 BZU393240:BZU393246 CJQ393240:CJQ393246 CTM393240:CTM393246 DDI393240:DDI393246 DNE393240:DNE393246 DXA393240:DXA393246 EGW393240:EGW393246 EQS393240:EQS393246 FAO393240:FAO393246 FKK393240:FKK393246 FUG393240:FUG393246 GEC393240:GEC393246 GNY393240:GNY393246 GXU393240:GXU393246 HHQ393240:HHQ393246 HRM393240:HRM393246 IBI393240:IBI393246 ILE393240:ILE393246 IVA393240:IVA393246 JEW393240:JEW393246 JOS393240:JOS393246 JYO393240:JYO393246 KIK393240:KIK393246 KSG393240:KSG393246 LCC393240:LCC393246 LLY393240:LLY393246 LVU393240:LVU393246 MFQ393240:MFQ393246 MPM393240:MPM393246 MZI393240:MZI393246 NJE393240:NJE393246 NTA393240:NTA393246 OCW393240:OCW393246 OMS393240:OMS393246 OWO393240:OWO393246 PGK393240:PGK393246 PQG393240:PQG393246 QAC393240:QAC393246 QJY393240:QJY393246 QTU393240:QTU393246 RDQ393240:RDQ393246 RNM393240:RNM393246 RXI393240:RXI393246 SHE393240:SHE393246 SRA393240:SRA393246 TAW393240:TAW393246 TKS393240:TKS393246 TUO393240:TUO393246 UEK393240:UEK393246 UOG393240:UOG393246 UYC393240:UYC393246 VHY393240:VHY393246 VRU393240:VRU393246 WBQ393240:WBQ393246 WLM393240:WLM393246 WVI393240:WVI393246 A458776:A458782 IW458776:IW458782 SS458776:SS458782 ACO458776:ACO458782 AMK458776:AMK458782 AWG458776:AWG458782 BGC458776:BGC458782 BPY458776:BPY458782 BZU458776:BZU458782 CJQ458776:CJQ458782 CTM458776:CTM458782 DDI458776:DDI458782 DNE458776:DNE458782 DXA458776:DXA458782 EGW458776:EGW458782 EQS458776:EQS458782 FAO458776:FAO458782 FKK458776:FKK458782 FUG458776:FUG458782 GEC458776:GEC458782 GNY458776:GNY458782 GXU458776:GXU458782 HHQ458776:HHQ458782 HRM458776:HRM458782 IBI458776:IBI458782 ILE458776:ILE458782 IVA458776:IVA458782 JEW458776:JEW458782 JOS458776:JOS458782 JYO458776:JYO458782 KIK458776:KIK458782 KSG458776:KSG458782 LCC458776:LCC458782 LLY458776:LLY458782 LVU458776:LVU458782 MFQ458776:MFQ458782 MPM458776:MPM458782 MZI458776:MZI458782 NJE458776:NJE458782 NTA458776:NTA458782 OCW458776:OCW458782 OMS458776:OMS458782 OWO458776:OWO458782 PGK458776:PGK458782 PQG458776:PQG458782 QAC458776:QAC458782 QJY458776:QJY458782 QTU458776:QTU458782 RDQ458776:RDQ458782 RNM458776:RNM458782 RXI458776:RXI458782 SHE458776:SHE458782 SRA458776:SRA458782 TAW458776:TAW458782 TKS458776:TKS458782 TUO458776:TUO458782 UEK458776:UEK458782 UOG458776:UOG458782 UYC458776:UYC458782 VHY458776:VHY458782 VRU458776:VRU458782 WBQ458776:WBQ458782 WLM458776:WLM458782 WVI458776:WVI458782 A524312:A524318 IW524312:IW524318 SS524312:SS524318 ACO524312:ACO524318 AMK524312:AMK524318 AWG524312:AWG524318 BGC524312:BGC524318 BPY524312:BPY524318 BZU524312:BZU524318 CJQ524312:CJQ524318 CTM524312:CTM524318 DDI524312:DDI524318 DNE524312:DNE524318 DXA524312:DXA524318 EGW524312:EGW524318 EQS524312:EQS524318 FAO524312:FAO524318 FKK524312:FKK524318 FUG524312:FUG524318 GEC524312:GEC524318 GNY524312:GNY524318 GXU524312:GXU524318 HHQ524312:HHQ524318 HRM524312:HRM524318 IBI524312:IBI524318 ILE524312:ILE524318 IVA524312:IVA524318 JEW524312:JEW524318 JOS524312:JOS524318 JYO524312:JYO524318 KIK524312:KIK524318 KSG524312:KSG524318 LCC524312:LCC524318 LLY524312:LLY524318 LVU524312:LVU524318 MFQ524312:MFQ524318 MPM524312:MPM524318 MZI524312:MZI524318 NJE524312:NJE524318 NTA524312:NTA524318 OCW524312:OCW524318 OMS524312:OMS524318 OWO524312:OWO524318 PGK524312:PGK524318 PQG524312:PQG524318 QAC524312:QAC524318 QJY524312:QJY524318 QTU524312:QTU524318 RDQ524312:RDQ524318 RNM524312:RNM524318 RXI524312:RXI524318 SHE524312:SHE524318 SRA524312:SRA524318 TAW524312:TAW524318 TKS524312:TKS524318 TUO524312:TUO524318 UEK524312:UEK524318 UOG524312:UOG524318 UYC524312:UYC524318 VHY524312:VHY524318 VRU524312:VRU524318 WBQ524312:WBQ524318 WLM524312:WLM524318 WVI524312:WVI524318 A589848:A589854 IW589848:IW589854 SS589848:SS589854 ACO589848:ACO589854 AMK589848:AMK589854 AWG589848:AWG589854 BGC589848:BGC589854 BPY589848:BPY589854 BZU589848:BZU589854 CJQ589848:CJQ589854 CTM589848:CTM589854 DDI589848:DDI589854 DNE589848:DNE589854 DXA589848:DXA589854 EGW589848:EGW589854 EQS589848:EQS589854 FAO589848:FAO589854 FKK589848:FKK589854 FUG589848:FUG589854 GEC589848:GEC589854 GNY589848:GNY589854 GXU589848:GXU589854 HHQ589848:HHQ589854 HRM589848:HRM589854 IBI589848:IBI589854 ILE589848:ILE589854 IVA589848:IVA589854 JEW589848:JEW589854 JOS589848:JOS589854 JYO589848:JYO589854 KIK589848:KIK589854 KSG589848:KSG589854 LCC589848:LCC589854 LLY589848:LLY589854 LVU589848:LVU589854 MFQ589848:MFQ589854 MPM589848:MPM589854 MZI589848:MZI589854 NJE589848:NJE589854 NTA589848:NTA589854 OCW589848:OCW589854 OMS589848:OMS589854 OWO589848:OWO589854 PGK589848:PGK589854 PQG589848:PQG589854 QAC589848:QAC589854 QJY589848:QJY589854 QTU589848:QTU589854 RDQ589848:RDQ589854 RNM589848:RNM589854 RXI589848:RXI589854 SHE589848:SHE589854 SRA589848:SRA589854 TAW589848:TAW589854 TKS589848:TKS589854 TUO589848:TUO589854 UEK589848:UEK589854 UOG589848:UOG589854 UYC589848:UYC589854 VHY589848:VHY589854 VRU589848:VRU589854 WBQ589848:WBQ589854 WLM589848:WLM589854 WVI589848:WVI589854 A655384:A655390 IW655384:IW655390 SS655384:SS655390 ACO655384:ACO655390 AMK655384:AMK655390 AWG655384:AWG655390 BGC655384:BGC655390 BPY655384:BPY655390 BZU655384:BZU655390 CJQ655384:CJQ655390 CTM655384:CTM655390 DDI655384:DDI655390 DNE655384:DNE655390 DXA655384:DXA655390 EGW655384:EGW655390 EQS655384:EQS655390 FAO655384:FAO655390 FKK655384:FKK655390 FUG655384:FUG655390 GEC655384:GEC655390 GNY655384:GNY655390 GXU655384:GXU655390 HHQ655384:HHQ655390 HRM655384:HRM655390 IBI655384:IBI655390 ILE655384:ILE655390 IVA655384:IVA655390 JEW655384:JEW655390 JOS655384:JOS655390 JYO655384:JYO655390 KIK655384:KIK655390 KSG655384:KSG655390 LCC655384:LCC655390 LLY655384:LLY655390 LVU655384:LVU655390 MFQ655384:MFQ655390 MPM655384:MPM655390 MZI655384:MZI655390 NJE655384:NJE655390 NTA655384:NTA655390 OCW655384:OCW655390 OMS655384:OMS655390 OWO655384:OWO655390 PGK655384:PGK655390 PQG655384:PQG655390 QAC655384:QAC655390 QJY655384:QJY655390 QTU655384:QTU655390 RDQ655384:RDQ655390 RNM655384:RNM655390 RXI655384:RXI655390 SHE655384:SHE655390 SRA655384:SRA655390 TAW655384:TAW655390 TKS655384:TKS655390 TUO655384:TUO655390 UEK655384:UEK655390 UOG655384:UOG655390 UYC655384:UYC655390 VHY655384:VHY655390 VRU655384:VRU655390 WBQ655384:WBQ655390 WLM655384:WLM655390 WVI655384:WVI655390 A720920:A720926 IW720920:IW720926 SS720920:SS720926 ACO720920:ACO720926 AMK720920:AMK720926 AWG720920:AWG720926 BGC720920:BGC720926 BPY720920:BPY720926 BZU720920:BZU720926 CJQ720920:CJQ720926 CTM720920:CTM720926 DDI720920:DDI720926 DNE720920:DNE720926 DXA720920:DXA720926 EGW720920:EGW720926 EQS720920:EQS720926 FAO720920:FAO720926 FKK720920:FKK720926 FUG720920:FUG720926 GEC720920:GEC720926 GNY720920:GNY720926 GXU720920:GXU720926 HHQ720920:HHQ720926 HRM720920:HRM720926 IBI720920:IBI720926 ILE720920:ILE720926 IVA720920:IVA720926 JEW720920:JEW720926 JOS720920:JOS720926 JYO720920:JYO720926 KIK720920:KIK720926 KSG720920:KSG720926 LCC720920:LCC720926 LLY720920:LLY720926 LVU720920:LVU720926 MFQ720920:MFQ720926 MPM720920:MPM720926 MZI720920:MZI720926 NJE720920:NJE720926 NTA720920:NTA720926 OCW720920:OCW720926 OMS720920:OMS720926 OWO720920:OWO720926 PGK720920:PGK720926 PQG720920:PQG720926 QAC720920:QAC720926 QJY720920:QJY720926 QTU720920:QTU720926 RDQ720920:RDQ720926 RNM720920:RNM720926 RXI720920:RXI720926 SHE720920:SHE720926 SRA720920:SRA720926 TAW720920:TAW720926 TKS720920:TKS720926 TUO720920:TUO720926 UEK720920:UEK720926 UOG720920:UOG720926 UYC720920:UYC720926 VHY720920:VHY720926 VRU720920:VRU720926 WBQ720920:WBQ720926 WLM720920:WLM720926 WVI720920:WVI720926 A786456:A786462 IW786456:IW786462 SS786456:SS786462 ACO786456:ACO786462 AMK786456:AMK786462 AWG786456:AWG786462 BGC786456:BGC786462 BPY786456:BPY786462 BZU786456:BZU786462 CJQ786456:CJQ786462 CTM786456:CTM786462 DDI786456:DDI786462 DNE786456:DNE786462 DXA786456:DXA786462 EGW786456:EGW786462 EQS786456:EQS786462 FAO786456:FAO786462 FKK786456:FKK786462 FUG786456:FUG786462 GEC786456:GEC786462 GNY786456:GNY786462 GXU786456:GXU786462 HHQ786456:HHQ786462 HRM786456:HRM786462 IBI786456:IBI786462 ILE786456:ILE786462 IVA786456:IVA786462 JEW786456:JEW786462 JOS786456:JOS786462 JYO786456:JYO786462 KIK786456:KIK786462 KSG786456:KSG786462 LCC786456:LCC786462 LLY786456:LLY786462 LVU786456:LVU786462 MFQ786456:MFQ786462 MPM786456:MPM786462 MZI786456:MZI786462 NJE786456:NJE786462 NTA786456:NTA786462 OCW786456:OCW786462 OMS786456:OMS786462 OWO786456:OWO786462 PGK786456:PGK786462 PQG786456:PQG786462 QAC786456:QAC786462 QJY786456:QJY786462 QTU786456:QTU786462 RDQ786456:RDQ786462 RNM786456:RNM786462 RXI786456:RXI786462 SHE786456:SHE786462 SRA786456:SRA786462 TAW786456:TAW786462 TKS786456:TKS786462 TUO786456:TUO786462 UEK786456:UEK786462 UOG786456:UOG786462 UYC786456:UYC786462 VHY786456:VHY786462 VRU786456:VRU786462 WBQ786456:WBQ786462 WLM786456:WLM786462 WVI786456:WVI786462 A851992:A851998 IW851992:IW851998 SS851992:SS851998 ACO851992:ACO851998 AMK851992:AMK851998 AWG851992:AWG851998 BGC851992:BGC851998 BPY851992:BPY851998 BZU851992:BZU851998 CJQ851992:CJQ851998 CTM851992:CTM851998 DDI851992:DDI851998 DNE851992:DNE851998 DXA851992:DXA851998 EGW851992:EGW851998 EQS851992:EQS851998 FAO851992:FAO851998 FKK851992:FKK851998 FUG851992:FUG851998 GEC851992:GEC851998 GNY851992:GNY851998 GXU851992:GXU851998 HHQ851992:HHQ851998 HRM851992:HRM851998 IBI851992:IBI851998 ILE851992:ILE851998 IVA851992:IVA851998 JEW851992:JEW851998 JOS851992:JOS851998 JYO851992:JYO851998 KIK851992:KIK851998 KSG851992:KSG851998 LCC851992:LCC851998 LLY851992:LLY851998 LVU851992:LVU851998 MFQ851992:MFQ851998 MPM851992:MPM851998 MZI851992:MZI851998 NJE851992:NJE851998 NTA851992:NTA851998 OCW851992:OCW851998 OMS851992:OMS851998 OWO851992:OWO851998 PGK851992:PGK851998 PQG851992:PQG851998 QAC851992:QAC851998 QJY851992:QJY851998 QTU851992:QTU851998 RDQ851992:RDQ851998 RNM851992:RNM851998 RXI851992:RXI851998 SHE851992:SHE851998 SRA851992:SRA851998 TAW851992:TAW851998 TKS851992:TKS851998 TUO851992:TUO851998 UEK851992:UEK851998 UOG851992:UOG851998 UYC851992:UYC851998 VHY851992:VHY851998 VRU851992:VRU851998 WBQ851992:WBQ851998 WLM851992:WLM851998 WVI851992:WVI851998 A917528:A917534 IW917528:IW917534 SS917528:SS917534 ACO917528:ACO917534 AMK917528:AMK917534 AWG917528:AWG917534 BGC917528:BGC917534 BPY917528:BPY917534 BZU917528:BZU917534 CJQ917528:CJQ917534 CTM917528:CTM917534 DDI917528:DDI917534 DNE917528:DNE917534 DXA917528:DXA917534 EGW917528:EGW917534 EQS917528:EQS917534 FAO917528:FAO917534 FKK917528:FKK917534 FUG917528:FUG917534 GEC917528:GEC917534 GNY917528:GNY917534 GXU917528:GXU917534 HHQ917528:HHQ917534 HRM917528:HRM917534 IBI917528:IBI917534 ILE917528:ILE917534 IVA917528:IVA917534 JEW917528:JEW917534 JOS917528:JOS917534 JYO917528:JYO917534 KIK917528:KIK917534 KSG917528:KSG917534 LCC917528:LCC917534 LLY917528:LLY917534 LVU917528:LVU917534 MFQ917528:MFQ917534 MPM917528:MPM917534 MZI917528:MZI917534 NJE917528:NJE917534 NTA917528:NTA917534 OCW917528:OCW917534 OMS917528:OMS917534 OWO917528:OWO917534 PGK917528:PGK917534 PQG917528:PQG917534 QAC917528:QAC917534 QJY917528:QJY917534 QTU917528:QTU917534 RDQ917528:RDQ917534 RNM917528:RNM917534 RXI917528:RXI917534 SHE917528:SHE917534 SRA917528:SRA917534 TAW917528:TAW917534 TKS917528:TKS917534 TUO917528:TUO917534 UEK917528:UEK917534 UOG917528:UOG917534 UYC917528:UYC917534 VHY917528:VHY917534 VRU917528:VRU917534 WBQ917528:WBQ917534 WLM917528:WLM917534 WVI917528:WVI917534 A983064:A983070 IW983064:IW983070 SS983064:SS983070 ACO983064:ACO983070 AMK983064:AMK983070 AWG983064:AWG983070 BGC983064:BGC983070 BPY983064:BPY983070 BZU983064:BZU983070 CJQ983064:CJQ983070 CTM983064:CTM983070 DDI983064:DDI983070 DNE983064:DNE983070 DXA983064:DXA983070 EGW983064:EGW983070 EQS983064:EQS983070 FAO983064:FAO983070 FKK983064:FKK983070 FUG983064:FUG983070 GEC983064:GEC983070 GNY983064:GNY983070 GXU983064:GXU983070 HHQ983064:HHQ983070 HRM983064:HRM983070 IBI983064:IBI983070 ILE983064:ILE983070 IVA983064:IVA983070 JEW983064:JEW983070 JOS983064:JOS983070 JYO983064:JYO983070 KIK983064:KIK983070 KSG983064:KSG983070 LCC983064:LCC983070 LLY983064:LLY983070 LVU983064:LVU983070 MFQ983064:MFQ983070 MPM983064:MPM983070 MZI983064:MZI983070 NJE983064:NJE983070 NTA983064:NTA983070 OCW983064:OCW983070 OMS983064:OMS983070 OWO983064:OWO983070 PGK983064:PGK983070 PQG983064:PQG983070 QAC983064:QAC983070 QJY983064:QJY983070 QTU983064:QTU983070 RDQ983064:RDQ983070 RNM983064:RNM983070 RXI983064:RXI983070 SHE983064:SHE983070 SRA983064:SRA983070 TAW983064:TAW983070 TKS983064:TKS983070 TUO983064:TUO983070 UEK983064:UEK983070 UOG983064:UOG983070 UYC983064:UYC983070 VHY983064:VHY983070 VRU983064:VRU983070 WBQ983064:WBQ983070 J4:J14" xr:uid="{00000000-0002-0000-0300-000000000000}">
      <formula1>項目３１</formula1>
    </dataValidation>
  </dataValidations>
  <pageMargins left="0.59055118110236227" right="0.19685039370078741" top="0.78740157480314965" bottom="0.39370078740157483" header="0" footer="0"/>
  <pageSetup paperSize="9" scale="90"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3" r:id="rId4" name="Check Box 3">
              <controlPr defaultSize="0" autoFill="0" autoLine="0" autoPict="0">
                <anchor moveWithCells="1">
                  <from>
                    <xdr:col>4</xdr:col>
                    <xdr:colOff>514350</xdr:colOff>
                    <xdr:row>40</xdr:row>
                    <xdr:rowOff>28575</xdr:rowOff>
                  </from>
                  <to>
                    <xdr:col>5</xdr:col>
                    <xdr:colOff>152400</xdr:colOff>
                    <xdr:row>40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sheetPr>
  <dimension ref="A1:AC50"/>
  <sheetViews>
    <sheetView showGridLines="0" showZeros="0" view="pageBreakPreview" topLeftCell="G13" zoomScaleNormal="70" zoomScaleSheetLayoutView="100" workbookViewId="0">
      <selection activeCell="Z30" sqref="Z30"/>
    </sheetView>
  </sheetViews>
  <sheetFormatPr defaultColWidth="9" defaultRowHeight="12" x14ac:dyDescent="0.15"/>
  <cols>
    <col min="1" max="1" width="12.75" style="4" customWidth="1"/>
    <col min="2" max="2" width="16.25" style="4" customWidth="1"/>
    <col min="3" max="3" width="4.5" style="4" customWidth="1"/>
    <col min="4" max="4" width="6.75" style="4" customWidth="1"/>
    <col min="5" max="5" width="5.5" style="4" customWidth="1"/>
    <col min="6" max="6" width="4.75" style="4" customWidth="1"/>
    <col min="7" max="7" width="6.75" style="4" customWidth="1"/>
    <col min="8" max="8" width="4.5" style="4" customWidth="1"/>
    <col min="9" max="20" width="2.375" style="4" customWidth="1"/>
    <col min="21" max="21" width="13" style="19" customWidth="1"/>
    <col min="22" max="22" width="11.875" style="19" customWidth="1"/>
    <col min="23" max="23" width="13.875" style="19" customWidth="1"/>
    <col min="24" max="24" width="10" style="19" customWidth="1"/>
    <col min="25" max="25" width="4" style="19" customWidth="1"/>
    <col min="26" max="26" width="7" style="19" customWidth="1"/>
    <col min="27" max="27" width="12.625" style="19" customWidth="1"/>
    <col min="28" max="28" width="10.375" style="19" customWidth="1"/>
    <col min="29" max="29" width="14" style="19" customWidth="1"/>
    <col min="30" max="16384" width="9" style="4"/>
  </cols>
  <sheetData>
    <row r="1" spans="1:29" ht="21" customHeight="1" x14ac:dyDescent="0.15">
      <c r="A1" s="188" t="s">
        <v>244</v>
      </c>
      <c r="B1" s="188"/>
      <c r="C1" s="188"/>
      <c r="D1" s="188"/>
      <c r="E1" s="188"/>
      <c r="F1" s="188"/>
      <c r="G1" s="188"/>
      <c r="H1" s="188"/>
      <c r="I1" s="188"/>
      <c r="J1" s="189"/>
      <c r="K1" s="189"/>
      <c r="L1" s="189"/>
      <c r="M1" s="189"/>
      <c r="N1" s="189"/>
      <c r="O1" s="189"/>
      <c r="P1" s="189"/>
      <c r="Q1" s="189"/>
      <c r="R1" s="189"/>
      <c r="S1" s="189"/>
      <c r="T1" s="189"/>
      <c r="U1" s="18" t="s">
        <v>245</v>
      </c>
      <c r="V1" s="18"/>
      <c r="W1" s="18"/>
      <c r="X1" s="18"/>
      <c r="Y1" s="18"/>
      <c r="Z1" s="18"/>
      <c r="AA1" s="18"/>
      <c r="AB1" s="18"/>
    </row>
    <row r="2" spans="1:29" ht="10.5" customHeight="1" x14ac:dyDescent="0.4">
      <c r="A2" s="15"/>
      <c r="B2" s="15"/>
      <c r="C2" s="15"/>
      <c r="D2" s="15"/>
      <c r="E2" s="15"/>
      <c r="F2" s="15"/>
      <c r="G2" s="199"/>
      <c r="H2" s="199"/>
      <c r="I2" s="15"/>
      <c r="U2" s="206" t="s">
        <v>246</v>
      </c>
      <c r="V2" s="209"/>
      <c r="W2" s="210"/>
      <c r="X2" s="210"/>
      <c r="Y2" s="210"/>
      <c r="Z2" s="210"/>
      <c r="AA2" s="210"/>
      <c r="AB2" s="210"/>
      <c r="AC2" s="211"/>
    </row>
    <row r="3" spans="1:29" ht="18" customHeight="1" x14ac:dyDescent="0.4">
      <c r="A3" s="17" t="s">
        <v>243</v>
      </c>
      <c r="B3" s="47"/>
      <c r="C3" s="15"/>
      <c r="D3" s="15"/>
      <c r="E3" s="15"/>
      <c r="F3" s="200" t="s">
        <v>242</v>
      </c>
      <c r="G3" s="200"/>
      <c r="H3" s="200"/>
      <c r="I3" s="16"/>
      <c r="J3" s="164"/>
      <c r="K3" s="164"/>
      <c r="L3" s="164"/>
      <c r="M3" s="164"/>
      <c r="N3" s="164"/>
      <c r="O3" s="164"/>
      <c r="P3" s="164"/>
      <c r="Q3" s="164"/>
      <c r="R3" s="164"/>
      <c r="S3" s="164"/>
      <c r="T3" s="164"/>
      <c r="U3" s="207"/>
      <c r="V3" s="212"/>
      <c r="W3" s="213"/>
      <c r="X3" s="213"/>
      <c r="Y3" s="213"/>
      <c r="Z3" s="213"/>
      <c r="AA3" s="213"/>
      <c r="AB3" s="213"/>
      <c r="AC3" s="214"/>
    </row>
    <row r="4" spans="1:29" ht="18.75" customHeight="1" x14ac:dyDescent="0.4">
      <c r="A4" s="15" t="s">
        <v>241</v>
      </c>
      <c r="B4" s="15"/>
      <c r="C4" s="15"/>
      <c r="D4" s="15"/>
      <c r="E4" s="15"/>
      <c r="F4" s="15"/>
      <c r="G4" s="15"/>
      <c r="H4" s="15"/>
      <c r="I4" s="15"/>
      <c r="U4" s="208"/>
      <c r="V4" s="215"/>
      <c r="W4" s="216"/>
      <c r="X4" s="216"/>
      <c r="Y4" s="216"/>
      <c r="Z4" s="216"/>
      <c r="AA4" s="216"/>
      <c r="AB4" s="216"/>
      <c r="AC4" s="217"/>
    </row>
    <row r="5" spans="1:29" ht="23.25" customHeight="1" x14ac:dyDescent="0.4">
      <c r="A5" s="165" t="s">
        <v>240</v>
      </c>
      <c r="B5" s="193"/>
      <c r="C5" s="194"/>
      <c r="D5" s="197" t="str">
        <f>IF(B5="","",DATE(YEAR(B5)-1,MONTH(B5),1)-WEEKDAY(DATE(YEAR(B5)-1,MONTH(B5),1),2)+WEEKDAY(B5,2))</f>
        <v/>
      </c>
      <c r="E5" s="190" t="s">
        <v>239</v>
      </c>
      <c r="F5" s="191"/>
      <c r="G5" s="191"/>
      <c r="H5" s="191"/>
      <c r="I5" s="191"/>
      <c r="J5" s="191"/>
      <c r="K5" s="192"/>
      <c r="L5" s="190" t="s">
        <v>238</v>
      </c>
      <c r="M5" s="191"/>
      <c r="N5" s="191"/>
      <c r="O5" s="191"/>
      <c r="P5" s="191"/>
      <c r="Q5" s="191"/>
      <c r="R5" s="191"/>
      <c r="S5" s="191"/>
      <c r="T5" s="192"/>
      <c r="U5" s="58" t="s">
        <v>247</v>
      </c>
      <c r="V5" s="218" t="s">
        <v>248</v>
      </c>
      <c r="W5" s="219"/>
      <c r="X5" s="219"/>
      <c r="Y5" s="220"/>
      <c r="Z5" s="144" t="s">
        <v>249</v>
      </c>
      <c r="AA5" s="144"/>
      <c r="AB5" s="144"/>
      <c r="AC5" s="144"/>
    </row>
    <row r="6" spans="1:29" ht="23.25" customHeight="1" x14ac:dyDescent="0.4">
      <c r="A6" s="167"/>
      <c r="B6" s="195"/>
      <c r="C6" s="196"/>
      <c r="D6" s="198"/>
      <c r="E6" s="237" t="s">
        <v>602</v>
      </c>
      <c r="F6" s="238"/>
      <c r="G6" s="201"/>
      <c r="H6" s="201"/>
      <c r="I6" s="201"/>
      <c r="J6" s="202" t="s">
        <v>222</v>
      </c>
      <c r="K6" s="203"/>
      <c r="L6" s="237" t="s">
        <v>237</v>
      </c>
      <c r="M6" s="238"/>
      <c r="N6" s="238"/>
      <c r="O6" s="204" t="s">
        <v>603</v>
      </c>
      <c r="P6" s="204"/>
      <c r="Q6" s="205"/>
      <c r="R6" s="205"/>
      <c r="S6" s="205"/>
      <c r="T6" s="50" t="s">
        <v>222</v>
      </c>
      <c r="U6" s="59"/>
      <c r="V6" s="209"/>
      <c r="W6" s="210"/>
      <c r="X6" s="210"/>
      <c r="Y6" s="211"/>
      <c r="Z6" s="209"/>
      <c r="AA6" s="210"/>
      <c r="AB6" s="210"/>
      <c r="AC6" s="211"/>
    </row>
    <row r="7" spans="1:29" ht="27" customHeight="1" x14ac:dyDescent="0.4">
      <c r="A7" s="7" t="s">
        <v>236</v>
      </c>
      <c r="B7" s="245" t="s">
        <v>604</v>
      </c>
      <c r="C7" s="246"/>
      <c r="D7" s="252"/>
      <c r="E7" s="252"/>
      <c r="F7" s="252"/>
      <c r="G7" s="252"/>
      <c r="H7" s="252"/>
      <c r="I7" s="252"/>
      <c r="J7" s="252"/>
      <c r="K7" s="252"/>
      <c r="L7" s="252"/>
      <c r="M7" s="252"/>
      <c r="N7" s="252"/>
      <c r="O7" s="252"/>
      <c r="P7" s="252"/>
      <c r="Q7" s="252"/>
      <c r="R7" s="253" t="s">
        <v>222</v>
      </c>
      <c r="S7" s="253"/>
      <c r="T7" s="254"/>
      <c r="U7" s="59"/>
      <c r="V7" s="212"/>
      <c r="W7" s="221"/>
      <c r="X7" s="221"/>
      <c r="Y7" s="214"/>
      <c r="Z7" s="212"/>
      <c r="AA7" s="221"/>
      <c r="AB7" s="221"/>
      <c r="AC7" s="214"/>
    </row>
    <row r="8" spans="1:29" ht="18.75" customHeight="1" x14ac:dyDescent="0.4">
      <c r="A8" s="14" t="s">
        <v>235</v>
      </c>
      <c r="B8" s="249"/>
      <c r="C8" s="250"/>
      <c r="D8" s="251"/>
      <c r="E8" s="139" t="s">
        <v>629</v>
      </c>
      <c r="F8" s="140"/>
      <c r="G8" s="141" t="s">
        <v>628</v>
      </c>
      <c r="H8" s="142"/>
      <c r="I8" s="142"/>
      <c r="J8" s="142"/>
      <c r="K8" s="142"/>
      <c r="L8" s="142"/>
      <c r="M8" s="142"/>
      <c r="N8" s="142"/>
      <c r="O8" s="142"/>
      <c r="P8" s="142"/>
      <c r="Q8" s="247" t="str">
        <f ca="1">IF(G9="","(　　　　)",DATEDIF(G9,NOW(),"y"))</f>
        <v>(　　　　)</v>
      </c>
      <c r="R8" s="247"/>
      <c r="S8" s="247"/>
      <c r="T8" s="184" t="s">
        <v>234</v>
      </c>
      <c r="U8" s="59"/>
      <c r="V8" s="215"/>
      <c r="W8" s="216"/>
      <c r="X8" s="216"/>
      <c r="Y8" s="217"/>
      <c r="Z8" s="212"/>
      <c r="AA8" s="221"/>
      <c r="AB8" s="221"/>
      <c r="AC8" s="214"/>
    </row>
    <row r="9" spans="1:29" ht="37.5" customHeight="1" x14ac:dyDescent="0.4">
      <c r="A9" s="26" t="s">
        <v>233</v>
      </c>
      <c r="B9" s="137"/>
      <c r="C9" s="164"/>
      <c r="D9" s="138"/>
      <c r="E9" s="137"/>
      <c r="F9" s="138"/>
      <c r="G9" s="135"/>
      <c r="H9" s="136"/>
      <c r="I9" s="136"/>
      <c r="J9" s="136"/>
      <c r="K9" s="136"/>
      <c r="L9" s="136"/>
      <c r="M9" s="136"/>
      <c r="N9" s="136"/>
      <c r="O9" s="136"/>
      <c r="P9" s="136"/>
      <c r="Q9" s="248"/>
      <c r="R9" s="248"/>
      <c r="S9" s="248"/>
      <c r="T9" s="185"/>
      <c r="U9" s="59"/>
      <c r="V9" s="45" t="s">
        <v>250</v>
      </c>
      <c r="W9" s="45" t="s">
        <v>251</v>
      </c>
      <c r="X9" s="218" t="s">
        <v>252</v>
      </c>
      <c r="Y9" s="220"/>
      <c r="Z9" s="215"/>
      <c r="AA9" s="216"/>
      <c r="AB9" s="216"/>
      <c r="AC9" s="217"/>
    </row>
    <row r="10" spans="1:29" ht="25.5" customHeight="1" x14ac:dyDescent="0.4">
      <c r="A10" s="165" t="s">
        <v>232</v>
      </c>
      <c r="B10" s="239"/>
      <c r="C10" s="240"/>
      <c r="D10" s="240"/>
      <c r="E10" s="240"/>
      <c r="F10" s="241"/>
      <c r="G10" s="13" t="s">
        <v>231</v>
      </c>
      <c r="H10" s="229"/>
      <c r="I10" s="230"/>
      <c r="J10" s="231"/>
      <c r="K10" s="231"/>
      <c r="L10" s="231"/>
      <c r="M10" s="231"/>
      <c r="N10" s="231"/>
      <c r="O10" s="231"/>
      <c r="P10" s="231"/>
      <c r="Q10" s="231"/>
      <c r="R10" s="231"/>
      <c r="S10" s="231"/>
      <c r="T10" s="232"/>
      <c r="U10" s="59"/>
      <c r="V10" s="268"/>
      <c r="W10" s="265"/>
      <c r="X10" s="259"/>
      <c r="Y10" s="260"/>
      <c r="Z10" s="271" t="s">
        <v>253</v>
      </c>
      <c r="AA10" s="272"/>
      <c r="AB10" s="272"/>
      <c r="AC10" s="273"/>
    </row>
    <row r="11" spans="1:29" ht="25.5" customHeight="1" x14ac:dyDescent="0.4">
      <c r="A11" s="167"/>
      <c r="B11" s="242"/>
      <c r="C11" s="243"/>
      <c r="D11" s="243"/>
      <c r="E11" s="243"/>
      <c r="F11" s="244"/>
      <c r="G11" s="12" t="s">
        <v>230</v>
      </c>
      <c r="H11" s="233"/>
      <c r="I11" s="234"/>
      <c r="J11" s="235"/>
      <c r="K11" s="235"/>
      <c r="L11" s="235"/>
      <c r="M11" s="235"/>
      <c r="N11" s="235"/>
      <c r="O11" s="235"/>
      <c r="P11" s="235"/>
      <c r="Q11" s="235"/>
      <c r="R11" s="235"/>
      <c r="S11" s="235"/>
      <c r="T11" s="236"/>
      <c r="U11" s="59"/>
      <c r="V11" s="269"/>
      <c r="W11" s="266"/>
      <c r="X11" s="261"/>
      <c r="Y11" s="262"/>
      <c r="Z11" s="274"/>
      <c r="AA11" s="275"/>
      <c r="AB11" s="275"/>
      <c r="AC11" s="276"/>
    </row>
    <row r="12" spans="1:29" ht="19.5" customHeight="1" x14ac:dyDescent="0.4">
      <c r="A12" s="224" t="s">
        <v>301</v>
      </c>
      <c r="B12" s="226" t="s">
        <v>229</v>
      </c>
      <c r="C12" s="227"/>
      <c r="D12" s="227"/>
      <c r="E12" s="228"/>
      <c r="F12" s="255"/>
      <c r="G12" s="256"/>
      <c r="H12" s="256"/>
      <c r="I12" s="256"/>
      <c r="J12" s="257"/>
      <c r="K12" s="257"/>
      <c r="L12" s="257"/>
      <c r="M12" s="257"/>
      <c r="N12" s="257"/>
      <c r="O12" s="257"/>
      <c r="P12" s="257"/>
      <c r="Q12" s="257"/>
      <c r="R12" s="257"/>
      <c r="S12" s="257"/>
      <c r="T12" s="258"/>
      <c r="U12" s="59"/>
      <c r="V12" s="269"/>
      <c r="W12" s="266"/>
      <c r="X12" s="261"/>
      <c r="Y12" s="262"/>
      <c r="Z12" s="274"/>
      <c r="AA12" s="275"/>
      <c r="AB12" s="275"/>
      <c r="AC12" s="276"/>
    </row>
    <row r="13" spans="1:29" ht="19.5" customHeight="1" x14ac:dyDescent="0.4">
      <c r="A13" s="225"/>
      <c r="B13" s="226" t="s">
        <v>228</v>
      </c>
      <c r="C13" s="227"/>
      <c r="D13" s="227"/>
      <c r="E13" s="228"/>
      <c r="F13" s="222"/>
      <c r="G13" s="300"/>
      <c r="H13" s="300"/>
      <c r="I13" s="300"/>
      <c r="J13" s="300"/>
      <c r="K13" s="300"/>
      <c r="L13" s="300"/>
      <c r="M13" s="300"/>
      <c r="N13" s="300"/>
      <c r="O13" s="300"/>
      <c r="P13" s="300"/>
      <c r="Q13" s="300"/>
      <c r="R13" s="300"/>
      <c r="S13" s="300"/>
      <c r="T13" s="301"/>
      <c r="U13" s="59"/>
      <c r="V13" s="269"/>
      <c r="W13" s="266"/>
      <c r="X13" s="261"/>
      <c r="Y13" s="262"/>
      <c r="Z13" s="274"/>
      <c r="AA13" s="275"/>
      <c r="AB13" s="275"/>
      <c r="AC13" s="276"/>
    </row>
    <row r="14" spans="1:29" ht="27" customHeight="1" x14ac:dyDescent="0.4">
      <c r="A14" s="165" t="s">
        <v>227</v>
      </c>
      <c r="B14" s="222"/>
      <c r="C14" s="223"/>
      <c r="D14" s="223"/>
      <c r="E14" s="223"/>
      <c r="F14" s="176" t="s">
        <v>226</v>
      </c>
      <c r="G14" s="177"/>
      <c r="H14" s="177"/>
      <c r="I14" s="11"/>
      <c r="J14" s="172"/>
      <c r="K14" s="173"/>
      <c r="L14" s="173"/>
      <c r="M14" s="173"/>
      <c r="N14" s="173"/>
      <c r="O14" s="173"/>
      <c r="P14" s="173"/>
      <c r="Q14" s="173"/>
      <c r="R14" s="173"/>
      <c r="S14" s="173"/>
      <c r="T14" s="174"/>
      <c r="U14" s="60"/>
      <c r="V14" s="270"/>
      <c r="W14" s="267"/>
      <c r="X14" s="263"/>
      <c r="Y14" s="264"/>
      <c r="Z14" s="277"/>
      <c r="AA14" s="278"/>
      <c r="AB14" s="278"/>
      <c r="AC14" s="279"/>
    </row>
    <row r="15" spans="1:29" ht="27" customHeight="1" x14ac:dyDescent="0.15">
      <c r="A15" s="167"/>
      <c r="B15" s="10" t="s">
        <v>225</v>
      </c>
      <c r="C15" s="178"/>
      <c r="D15" s="178"/>
      <c r="E15" s="9" t="s">
        <v>224</v>
      </c>
      <c r="F15" s="178"/>
      <c r="G15" s="178"/>
      <c r="H15" s="302" t="s">
        <v>223</v>
      </c>
      <c r="I15" s="302"/>
      <c r="J15" s="298"/>
      <c r="K15" s="298"/>
      <c r="L15" s="298"/>
      <c r="M15" s="297"/>
      <c r="N15" s="297"/>
      <c r="O15" s="297"/>
      <c r="P15" s="297"/>
      <c r="Q15" s="298" t="s">
        <v>222</v>
      </c>
      <c r="R15" s="298"/>
      <c r="S15" s="298"/>
      <c r="T15" s="299"/>
      <c r="U15" s="20" t="s">
        <v>254</v>
      </c>
      <c r="V15" s="20"/>
      <c r="W15" s="20"/>
      <c r="X15" s="20"/>
      <c r="Y15" s="20"/>
      <c r="Z15" s="20"/>
      <c r="AA15" s="20"/>
      <c r="AB15" s="20"/>
      <c r="AC15" s="21"/>
    </row>
    <row r="16" spans="1:29" ht="19.5" customHeight="1" x14ac:dyDescent="0.4">
      <c r="A16" s="7" t="s">
        <v>221</v>
      </c>
      <c r="B16" s="52" t="s">
        <v>608</v>
      </c>
      <c r="C16" s="54"/>
      <c r="D16" s="54"/>
      <c r="E16" s="54"/>
      <c r="F16" s="54"/>
      <c r="G16" s="53" t="s">
        <v>222</v>
      </c>
      <c r="H16" s="186" t="s">
        <v>609</v>
      </c>
      <c r="I16" s="186"/>
      <c r="J16" s="186"/>
      <c r="K16" s="186"/>
      <c r="L16" s="187"/>
      <c r="M16" s="187"/>
      <c r="N16" s="187"/>
      <c r="O16" s="187"/>
      <c r="P16" s="187"/>
      <c r="Q16" s="187"/>
      <c r="R16" s="187"/>
      <c r="S16" s="187"/>
      <c r="T16" s="55" t="s">
        <v>222</v>
      </c>
      <c r="U16" s="165" t="s">
        <v>255</v>
      </c>
      <c r="V16" s="165" t="s">
        <v>256</v>
      </c>
      <c r="W16" s="324" t="s">
        <v>299</v>
      </c>
      <c r="X16" s="325"/>
      <c r="Y16" s="325"/>
      <c r="Z16" s="325"/>
      <c r="AA16" s="326"/>
      <c r="AB16" s="165" t="s">
        <v>257</v>
      </c>
      <c r="AC16" s="224" t="s">
        <v>258</v>
      </c>
    </row>
    <row r="17" spans="1:29" ht="33.75" customHeight="1" x14ac:dyDescent="0.4">
      <c r="A17" s="7" t="s">
        <v>220</v>
      </c>
      <c r="B17" s="303" t="s">
        <v>219</v>
      </c>
      <c r="C17" s="304"/>
      <c r="D17" s="304"/>
      <c r="E17" s="175" t="s">
        <v>218</v>
      </c>
      <c r="F17" s="175"/>
      <c r="G17" s="51"/>
      <c r="H17" s="8" t="s">
        <v>217</v>
      </c>
      <c r="I17" s="8"/>
      <c r="J17" s="175" t="s">
        <v>216</v>
      </c>
      <c r="K17" s="175"/>
      <c r="L17" s="175"/>
      <c r="M17" s="175"/>
      <c r="N17" s="175"/>
      <c r="O17" s="175"/>
      <c r="P17" s="175"/>
      <c r="Q17" s="175"/>
      <c r="R17" s="175"/>
      <c r="S17" s="175"/>
      <c r="T17" s="179"/>
      <c r="U17" s="167"/>
      <c r="V17" s="167"/>
      <c r="W17" s="327"/>
      <c r="X17" s="328"/>
      <c r="Y17" s="328"/>
      <c r="Z17" s="328"/>
      <c r="AA17" s="329"/>
      <c r="AB17" s="167"/>
      <c r="AC17" s="225"/>
    </row>
    <row r="18" spans="1:29" ht="13.5" customHeight="1" x14ac:dyDescent="0.4">
      <c r="A18" s="165" t="s">
        <v>215</v>
      </c>
      <c r="B18" s="180" t="s">
        <v>605</v>
      </c>
      <c r="C18" s="181"/>
      <c r="D18" s="181"/>
      <c r="E18" s="181"/>
      <c r="F18" s="181"/>
      <c r="G18" s="181"/>
      <c r="H18" s="181"/>
      <c r="I18" s="181"/>
      <c r="J18" s="181"/>
      <c r="K18" s="181"/>
      <c r="L18" s="181"/>
      <c r="M18" s="181"/>
      <c r="N18" s="181"/>
      <c r="O18" s="181"/>
      <c r="P18" s="181"/>
      <c r="Q18" s="181"/>
      <c r="R18" s="181"/>
      <c r="S18" s="181"/>
      <c r="T18" s="184"/>
      <c r="U18" s="282"/>
      <c r="V18" s="285"/>
      <c r="W18" s="288"/>
      <c r="X18" s="289"/>
      <c r="Y18" s="294"/>
      <c r="Z18" s="56" t="s">
        <v>231</v>
      </c>
      <c r="AA18" s="57"/>
      <c r="AB18" s="305" t="s">
        <v>259</v>
      </c>
      <c r="AC18" s="285"/>
    </row>
    <row r="19" spans="1:29" s="46" customFormat="1" ht="13.5" customHeight="1" x14ac:dyDescent="0.4">
      <c r="A19" s="167"/>
      <c r="B19" s="182"/>
      <c r="C19" s="183"/>
      <c r="D19" s="183"/>
      <c r="E19" s="183"/>
      <c r="F19" s="183"/>
      <c r="G19" s="183"/>
      <c r="H19" s="183"/>
      <c r="I19" s="183"/>
      <c r="J19" s="183"/>
      <c r="K19" s="183"/>
      <c r="L19" s="183"/>
      <c r="M19" s="183"/>
      <c r="N19" s="183"/>
      <c r="O19" s="183"/>
      <c r="P19" s="183"/>
      <c r="Q19" s="183"/>
      <c r="R19" s="183"/>
      <c r="S19" s="183"/>
      <c r="T19" s="185"/>
      <c r="U19" s="283"/>
      <c r="V19" s="286"/>
      <c r="W19" s="290"/>
      <c r="X19" s="291"/>
      <c r="Y19" s="295"/>
      <c r="Z19" s="61"/>
      <c r="AA19" s="62"/>
      <c r="AB19" s="306"/>
      <c r="AC19" s="286"/>
    </row>
    <row r="20" spans="1:29" ht="13.5" customHeight="1" x14ac:dyDescent="0.4">
      <c r="A20" s="224" t="s">
        <v>214</v>
      </c>
      <c r="B20" s="339"/>
      <c r="C20" s="340"/>
      <c r="D20" s="340"/>
      <c r="E20" s="340"/>
      <c r="F20" s="340"/>
      <c r="G20" s="341"/>
      <c r="H20" s="149" t="s">
        <v>213</v>
      </c>
      <c r="I20" s="170" t="s">
        <v>213</v>
      </c>
      <c r="J20" s="171"/>
      <c r="K20" s="171"/>
      <c r="L20" s="171"/>
      <c r="M20" s="171"/>
      <c r="N20" s="171"/>
      <c r="O20" s="6"/>
      <c r="P20" s="6"/>
      <c r="Q20" s="6"/>
      <c r="R20" s="6"/>
      <c r="S20" s="6"/>
      <c r="T20" s="5"/>
      <c r="U20" s="284"/>
      <c r="V20" s="287"/>
      <c r="W20" s="292"/>
      <c r="X20" s="293"/>
      <c r="Y20" s="296"/>
      <c r="Z20" s="280"/>
      <c r="AA20" s="281"/>
      <c r="AB20" s="307"/>
      <c r="AC20" s="287"/>
    </row>
    <row r="21" spans="1:29" ht="13.5" customHeight="1" x14ac:dyDescent="0.4">
      <c r="A21" s="225"/>
      <c r="B21" s="280"/>
      <c r="C21" s="342"/>
      <c r="D21" s="342"/>
      <c r="E21" s="342"/>
      <c r="F21" s="342"/>
      <c r="G21" s="343"/>
      <c r="H21" s="150"/>
      <c r="I21" s="48"/>
      <c r="J21" s="48"/>
      <c r="K21" s="48"/>
      <c r="L21" s="48"/>
      <c r="M21" s="48"/>
      <c r="N21" s="48"/>
      <c r="O21" s="48"/>
      <c r="P21" s="48"/>
      <c r="Q21" s="48"/>
      <c r="R21" s="48"/>
      <c r="S21" s="48"/>
      <c r="T21" s="49"/>
      <c r="U21" s="282"/>
      <c r="V21" s="285"/>
      <c r="W21" s="288"/>
      <c r="X21" s="289"/>
      <c r="Y21" s="294"/>
      <c r="Z21" s="56" t="s">
        <v>231</v>
      </c>
      <c r="AA21" s="57"/>
      <c r="AB21" s="305" t="s">
        <v>259</v>
      </c>
      <c r="AC21" s="285"/>
    </row>
    <row r="22" spans="1:29" ht="13.5" customHeight="1" x14ac:dyDescent="0.4">
      <c r="A22" s="224" t="s">
        <v>212</v>
      </c>
      <c r="B22" s="158"/>
      <c r="C22" s="159"/>
      <c r="D22" s="160"/>
      <c r="E22" s="165" t="s">
        <v>211</v>
      </c>
      <c r="F22" s="158"/>
      <c r="G22" s="160"/>
      <c r="H22" s="150"/>
      <c r="I22" s="48"/>
      <c r="J22" s="48"/>
      <c r="K22" s="48"/>
      <c r="L22" s="48"/>
      <c r="M22" s="48"/>
      <c r="N22" s="48"/>
      <c r="O22" s="48"/>
      <c r="P22" s="48"/>
      <c r="Q22" s="48"/>
      <c r="R22" s="48"/>
      <c r="S22" s="48"/>
      <c r="T22" s="49"/>
      <c r="U22" s="283"/>
      <c r="V22" s="286"/>
      <c r="W22" s="290"/>
      <c r="X22" s="291"/>
      <c r="Y22" s="295"/>
      <c r="Z22" s="61"/>
      <c r="AA22" s="62"/>
      <c r="AB22" s="306"/>
      <c r="AC22" s="286"/>
    </row>
    <row r="23" spans="1:29" ht="13.5" customHeight="1" x14ac:dyDescent="0.4">
      <c r="A23" s="335"/>
      <c r="B23" s="161"/>
      <c r="C23" s="162"/>
      <c r="D23" s="163"/>
      <c r="E23" s="166"/>
      <c r="F23" s="161"/>
      <c r="G23" s="163"/>
      <c r="H23" s="150"/>
      <c r="I23" s="48"/>
      <c r="J23" s="48"/>
      <c r="K23" s="48"/>
      <c r="L23" s="48"/>
      <c r="M23" s="48"/>
      <c r="N23" s="48"/>
      <c r="O23" s="48"/>
      <c r="P23" s="48"/>
      <c r="Q23" s="48"/>
      <c r="R23" s="48"/>
      <c r="S23" s="48"/>
      <c r="T23" s="49"/>
      <c r="U23" s="284"/>
      <c r="V23" s="287"/>
      <c r="W23" s="292"/>
      <c r="X23" s="293"/>
      <c r="Y23" s="296"/>
      <c r="Z23" s="280"/>
      <c r="AA23" s="281"/>
      <c r="AB23" s="307"/>
      <c r="AC23" s="287"/>
    </row>
    <row r="24" spans="1:29" ht="13.5" customHeight="1" x14ac:dyDescent="0.4">
      <c r="A24" s="225"/>
      <c r="B24" s="137"/>
      <c r="C24" s="164"/>
      <c r="D24" s="138"/>
      <c r="E24" s="167"/>
      <c r="F24" s="137"/>
      <c r="G24" s="138"/>
      <c r="H24" s="150"/>
      <c r="I24" s="48"/>
      <c r="J24" s="48"/>
      <c r="K24" s="48"/>
      <c r="L24" s="48"/>
      <c r="M24" s="48"/>
      <c r="N24" s="48"/>
      <c r="O24" s="48"/>
      <c r="P24" s="48"/>
      <c r="Q24" s="48"/>
      <c r="R24" s="48"/>
      <c r="S24" s="48"/>
      <c r="T24" s="49"/>
      <c r="U24" s="282"/>
      <c r="V24" s="285"/>
      <c r="W24" s="288"/>
      <c r="X24" s="289"/>
      <c r="Y24" s="294"/>
      <c r="Z24" s="56" t="s">
        <v>231</v>
      </c>
      <c r="AA24" s="57"/>
      <c r="AB24" s="305" t="s">
        <v>259</v>
      </c>
      <c r="AC24" s="285"/>
    </row>
    <row r="25" spans="1:29" ht="13.5" customHeight="1" x14ac:dyDescent="0.4">
      <c r="A25" s="165" t="s">
        <v>210</v>
      </c>
      <c r="B25" s="144" t="s">
        <v>209</v>
      </c>
      <c r="C25" s="144" t="s">
        <v>208</v>
      </c>
      <c r="D25" s="144" t="s">
        <v>207</v>
      </c>
      <c r="E25" s="144"/>
      <c r="F25" s="144"/>
      <c r="G25" s="144"/>
      <c r="H25" s="150"/>
      <c r="I25" s="48"/>
      <c r="J25" s="48"/>
      <c r="K25" s="48"/>
      <c r="L25" s="48"/>
      <c r="M25" s="48"/>
      <c r="N25" s="48"/>
      <c r="O25" s="48"/>
      <c r="P25" s="48"/>
      <c r="Q25" s="48"/>
      <c r="R25" s="48"/>
      <c r="S25" s="48"/>
      <c r="T25" s="49"/>
      <c r="U25" s="283"/>
      <c r="V25" s="286"/>
      <c r="W25" s="290"/>
      <c r="X25" s="291"/>
      <c r="Y25" s="295"/>
      <c r="Z25" s="61"/>
      <c r="AA25" s="62"/>
      <c r="AB25" s="306"/>
      <c r="AC25" s="286"/>
    </row>
    <row r="26" spans="1:29" ht="13.5" customHeight="1" x14ac:dyDescent="0.4">
      <c r="A26" s="333"/>
      <c r="B26" s="145"/>
      <c r="C26" s="145"/>
      <c r="D26" s="145"/>
      <c r="E26" s="145"/>
      <c r="F26" s="145"/>
      <c r="G26" s="145"/>
      <c r="H26" s="150"/>
      <c r="I26" s="48"/>
      <c r="J26" s="48"/>
      <c r="K26" s="48"/>
      <c r="L26" s="48"/>
      <c r="M26" s="48"/>
      <c r="N26" s="48"/>
      <c r="O26" s="48"/>
      <c r="P26" s="48"/>
      <c r="Q26" s="48"/>
      <c r="R26" s="48"/>
      <c r="S26" s="48"/>
      <c r="T26" s="49"/>
      <c r="U26" s="284"/>
      <c r="V26" s="287"/>
      <c r="W26" s="292"/>
      <c r="X26" s="293"/>
      <c r="Y26" s="296"/>
      <c r="Z26" s="280"/>
      <c r="AA26" s="281"/>
      <c r="AB26" s="307"/>
      <c r="AC26" s="287"/>
    </row>
    <row r="27" spans="1:29" ht="13.5" customHeight="1" x14ac:dyDescent="0.4">
      <c r="A27" s="333"/>
      <c r="B27" s="168"/>
      <c r="C27" s="143"/>
      <c r="D27" s="169"/>
      <c r="E27" s="169"/>
      <c r="F27" s="169"/>
      <c r="G27" s="169"/>
      <c r="H27" s="150"/>
      <c r="I27" s="48"/>
      <c r="J27" s="48"/>
      <c r="K27" s="48"/>
      <c r="L27" s="48"/>
      <c r="M27" s="48"/>
      <c r="N27" s="48"/>
      <c r="O27" s="48"/>
      <c r="P27" s="48"/>
      <c r="Q27" s="48"/>
      <c r="R27" s="48"/>
      <c r="S27" s="48"/>
      <c r="T27" s="49"/>
      <c r="U27" s="282"/>
      <c r="V27" s="285"/>
      <c r="W27" s="288"/>
      <c r="X27" s="289"/>
      <c r="Y27" s="294"/>
      <c r="Z27" s="56" t="s">
        <v>231</v>
      </c>
      <c r="AA27" s="57"/>
      <c r="AB27" s="305" t="s">
        <v>259</v>
      </c>
      <c r="AC27" s="285"/>
    </row>
    <row r="28" spans="1:29" ht="13.5" customHeight="1" x14ac:dyDescent="0.4">
      <c r="A28" s="333"/>
      <c r="B28" s="168"/>
      <c r="C28" s="143"/>
      <c r="D28" s="169"/>
      <c r="E28" s="169"/>
      <c r="F28" s="169"/>
      <c r="G28" s="169"/>
      <c r="H28" s="150"/>
      <c r="I28" s="48"/>
      <c r="J28" s="48"/>
      <c r="K28" s="48"/>
      <c r="L28" s="48"/>
      <c r="M28" s="48"/>
      <c r="N28" s="48"/>
      <c r="O28" s="48"/>
      <c r="P28" s="48"/>
      <c r="Q28" s="48"/>
      <c r="R28" s="48"/>
      <c r="S28" s="48"/>
      <c r="T28" s="49"/>
      <c r="U28" s="283"/>
      <c r="V28" s="286"/>
      <c r="W28" s="290"/>
      <c r="X28" s="291"/>
      <c r="Y28" s="295"/>
      <c r="Z28" s="61"/>
      <c r="AA28" s="62"/>
      <c r="AB28" s="306"/>
      <c r="AC28" s="286"/>
    </row>
    <row r="29" spans="1:29" ht="13.5" customHeight="1" x14ac:dyDescent="0.4">
      <c r="A29" s="333"/>
      <c r="B29" s="168"/>
      <c r="C29" s="143"/>
      <c r="D29" s="169"/>
      <c r="E29" s="169"/>
      <c r="F29" s="169"/>
      <c r="G29" s="169"/>
      <c r="H29" s="150"/>
      <c r="I29" s="48"/>
      <c r="J29" s="48"/>
      <c r="K29" s="48"/>
      <c r="L29" s="48"/>
      <c r="M29" s="48"/>
      <c r="N29" s="48"/>
      <c r="O29" s="48"/>
      <c r="P29" s="48"/>
      <c r="Q29" s="48"/>
      <c r="R29" s="48"/>
      <c r="S29" s="48"/>
      <c r="T29" s="49"/>
      <c r="U29" s="284"/>
      <c r="V29" s="287"/>
      <c r="W29" s="292"/>
      <c r="X29" s="293"/>
      <c r="Y29" s="296"/>
      <c r="Z29" s="280"/>
      <c r="AA29" s="281"/>
      <c r="AB29" s="307"/>
      <c r="AC29" s="287"/>
    </row>
    <row r="30" spans="1:29" ht="13.5" customHeight="1" x14ac:dyDescent="0.15">
      <c r="A30" s="333"/>
      <c r="B30" s="168"/>
      <c r="C30" s="143"/>
      <c r="D30" s="169"/>
      <c r="E30" s="169"/>
      <c r="F30" s="169"/>
      <c r="G30" s="169"/>
      <c r="H30" s="150"/>
      <c r="I30" s="48"/>
      <c r="J30" s="48"/>
      <c r="K30" s="48"/>
      <c r="L30" s="48"/>
      <c r="M30" s="48"/>
      <c r="N30" s="48"/>
      <c r="O30" s="48"/>
      <c r="P30" s="48"/>
      <c r="Q30" s="48"/>
      <c r="R30" s="48"/>
      <c r="S30" s="48"/>
      <c r="T30" s="49"/>
    </row>
    <row r="31" spans="1:29" ht="13.5" customHeight="1" x14ac:dyDescent="0.15">
      <c r="A31" s="333"/>
      <c r="B31" s="168"/>
      <c r="C31" s="143"/>
      <c r="D31" s="169"/>
      <c r="E31" s="169"/>
      <c r="F31" s="169"/>
      <c r="G31" s="169"/>
      <c r="H31" s="150"/>
      <c r="I31" s="48"/>
      <c r="J31" s="48"/>
      <c r="K31" s="48"/>
      <c r="L31" s="48"/>
      <c r="M31" s="48"/>
      <c r="N31" s="48"/>
      <c r="O31" s="48"/>
      <c r="P31" s="48"/>
      <c r="Q31" s="48"/>
      <c r="R31" s="48"/>
      <c r="S31" s="48"/>
      <c r="T31" s="49"/>
      <c r="U31" s="20" t="s">
        <v>260</v>
      </c>
      <c r="V31" s="20"/>
      <c r="W31" s="22"/>
      <c r="X31" s="22"/>
      <c r="Y31" s="22"/>
      <c r="Z31" s="22"/>
      <c r="AA31" s="22"/>
      <c r="AB31" s="22"/>
      <c r="AC31" s="23"/>
    </row>
    <row r="32" spans="1:29" ht="13.5" customHeight="1" x14ac:dyDescent="0.4">
      <c r="A32" s="333"/>
      <c r="B32" s="168"/>
      <c r="C32" s="143"/>
      <c r="D32" s="169"/>
      <c r="E32" s="169"/>
      <c r="F32" s="169"/>
      <c r="G32" s="169"/>
      <c r="H32" s="150"/>
      <c r="I32" s="48"/>
      <c r="J32" s="48"/>
      <c r="K32" s="48"/>
      <c r="L32" s="48"/>
      <c r="M32" s="48"/>
      <c r="N32" s="48"/>
      <c r="O32" s="48"/>
      <c r="P32" s="48"/>
      <c r="Q32" s="48"/>
      <c r="R32" s="48"/>
      <c r="S32" s="48"/>
      <c r="T32" s="49"/>
      <c r="U32" s="218" t="s">
        <v>261</v>
      </c>
      <c r="V32" s="219"/>
      <c r="W32" s="219"/>
      <c r="X32" s="220"/>
      <c r="Y32" s="218" t="s">
        <v>262</v>
      </c>
      <c r="Z32" s="219"/>
      <c r="AA32" s="219"/>
      <c r="AB32" s="219"/>
      <c r="AC32" s="220"/>
    </row>
    <row r="33" spans="1:29" ht="13.5" customHeight="1" x14ac:dyDescent="0.4">
      <c r="A33" s="333"/>
      <c r="B33" s="168"/>
      <c r="C33" s="143"/>
      <c r="D33" s="169"/>
      <c r="E33" s="169"/>
      <c r="F33" s="169"/>
      <c r="G33" s="169"/>
      <c r="H33" s="150"/>
      <c r="I33" s="48"/>
      <c r="J33" s="48"/>
      <c r="K33" s="48"/>
      <c r="L33" s="48"/>
      <c r="M33" s="48"/>
      <c r="N33" s="48"/>
      <c r="O33" s="48"/>
      <c r="P33" s="48"/>
      <c r="Q33" s="48"/>
      <c r="R33" s="48"/>
      <c r="S33" s="48"/>
      <c r="T33" s="49"/>
      <c r="U33" s="315"/>
      <c r="V33" s="316"/>
      <c r="W33" s="316"/>
      <c r="X33" s="317"/>
      <c r="Y33" s="315"/>
      <c r="Z33" s="316"/>
      <c r="AA33" s="316"/>
      <c r="AB33" s="316"/>
      <c r="AC33" s="317"/>
    </row>
    <row r="34" spans="1:29" ht="13.5" customHeight="1" x14ac:dyDescent="0.4">
      <c r="A34" s="333"/>
      <c r="B34" s="168"/>
      <c r="C34" s="143"/>
      <c r="D34" s="169"/>
      <c r="E34" s="169"/>
      <c r="F34" s="169"/>
      <c r="G34" s="169"/>
      <c r="H34" s="150"/>
      <c r="I34" s="146" t="s">
        <v>206</v>
      </c>
      <c r="J34" s="147"/>
      <c r="K34" s="147"/>
      <c r="L34" s="147"/>
      <c r="M34" s="147"/>
      <c r="N34" s="147"/>
      <c r="O34" s="147"/>
      <c r="P34" s="147"/>
      <c r="Q34" s="147"/>
      <c r="R34" s="147"/>
      <c r="S34" s="147"/>
      <c r="T34" s="148"/>
      <c r="U34" s="318"/>
      <c r="V34" s="319"/>
      <c r="W34" s="319"/>
      <c r="X34" s="320"/>
      <c r="Y34" s="318"/>
      <c r="Z34" s="319"/>
      <c r="AA34" s="319"/>
      <c r="AB34" s="319"/>
      <c r="AC34" s="320"/>
    </row>
    <row r="35" spans="1:29" ht="13.5" customHeight="1" x14ac:dyDescent="0.4">
      <c r="A35" s="333"/>
      <c r="B35" s="168"/>
      <c r="C35" s="143"/>
      <c r="D35" s="169"/>
      <c r="E35" s="169"/>
      <c r="F35" s="169"/>
      <c r="G35" s="169"/>
      <c r="H35" s="150"/>
      <c r="I35" s="336"/>
      <c r="J35" s="337"/>
      <c r="K35" s="337"/>
      <c r="L35" s="337"/>
      <c r="M35" s="337"/>
      <c r="N35" s="337"/>
      <c r="O35" s="337"/>
      <c r="P35" s="337"/>
      <c r="Q35" s="337"/>
      <c r="R35" s="337"/>
      <c r="S35" s="337"/>
      <c r="T35" s="338"/>
      <c r="U35" s="318"/>
      <c r="V35" s="319"/>
      <c r="W35" s="319"/>
      <c r="X35" s="320"/>
      <c r="Y35" s="318"/>
      <c r="Z35" s="319"/>
      <c r="AA35" s="319"/>
      <c r="AB35" s="319"/>
      <c r="AC35" s="320"/>
    </row>
    <row r="36" spans="1:29" ht="13.5" customHeight="1" x14ac:dyDescent="0.4">
      <c r="A36" s="333"/>
      <c r="B36" s="168"/>
      <c r="C36" s="143"/>
      <c r="D36" s="169"/>
      <c r="E36" s="169"/>
      <c r="F36" s="169"/>
      <c r="G36" s="169"/>
      <c r="H36" s="150"/>
      <c r="I36" s="330"/>
      <c r="J36" s="331"/>
      <c r="K36" s="331"/>
      <c r="L36" s="331"/>
      <c r="M36" s="331"/>
      <c r="N36" s="331"/>
      <c r="O36" s="331"/>
      <c r="P36" s="331"/>
      <c r="Q36" s="331"/>
      <c r="R36" s="331"/>
      <c r="S36" s="331"/>
      <c r="T36" s="332"/>
      <c r="U36" s="321"/>
      <c r="V36" s="322"/>
      <c r="W36" s="322"/>
      <c r="X36" s="323"/>
      <c r="Y36" s="321"/>
      <c r="Z36" s="322"/>
      <c r="AA36" s="322"/>
      <c r="AB36" s="322"/>
      <c r="AC36" s="323"/>
    </row>
    <row r="37" spans="1:29" ht="13.5" customHeight="1" x14ac:dyDescent="0.4">
      <c r="A37" s="333"/>
      <c r="B37" s="168"/>
      <c r="C37" s="143"/>
      <c r="D37" s="169"/>
      <c r="E37" s="169"/>
      <c r="F37" s="169"/>
      <c r="G37" s="169"/>
      <c r="H37" s="150"/>
      <c r="I37" s="330"/>
      <c r="J37" s="331"/>
      <c r="K37" s="331"/>
      <c r="L37" s="331"/>
      <c r="M37" s="331"/>
      <c r="N37" s="331"/>
      <c r="O37" s="331"/>
      <c r="P37" s="331"/>
      <c r="Q37" s="331"/>
      <c r="R37" s="331"/>
      <c r="S37" s="331"/>
      <c r="T37" s="332"/>
      <c r="U37" s="4"/>
      <c r="V37" s="4"/>
      <c r="W37" s="4"/>
      <c r="X37" s="4"/>
      <c r="Y37" s="4"/>
      <c r="Z37" s="4"/>
      <c r="AA37" s="4"/>
      <c r="AB37" s="4"/>
      <c r="AC37" s="4"/>
    </row>
    <row r="38" spans="1:29" ht="13.5" customHeight="1" x14ac:dyDescent="0.4">
      <c r="A38" s="333"/>
      <c r="B38" s="168"/>
      <c r="C38" s="143"/>
      <c r="D38" s="169"/>
      <c r="E38" s="169"/>
      <c r="F38" s="169"/>
      <c r="G38" s="169"/>
      <c r="H38" s="150"/>
      <c r="I38" s="330"/>
      <c r="J38" s="331"/>
      <c r="K38" s="331"/>
      <c r="L38" s="331"/>
      <c r="M38" s="331"/>
      <c r="N38" s="331"/>
      <c r="O38" s="331"/>
      <c r="P38" s="331"/>
      <c r="Q38" s="331"/>
      <c r="R38" s="331"/>
      <c r="S38" s="331"/>
      <c r="T38" s="332"/>
      <c r="U38" s="308" t="s">
        <v>611</v>
      </c>
      <c r="V38" s="309"/>
      <c r="W38" s="309"/>
      <c r="X38" s="309"/>
      <c r="Y38" s="309"/>
      <c r="Z38" s="309"/>
      <c r="AA38" s="309"/>
      <c r="AB38" s="309"/>
      <c r="AC38" s="309"/>
    </row>
    <row r="39" spans="1:29" ht="13.5" customHeight="1" x14ac:dyDescent="0.4">
      <c r="A39" s="333"/>
      <c r="B39" s="168"/>
      <c r="C39" s="143"/>
      <c r="D39" s="169"/>
      <c r="E39" s="169"/>
      <c r="F39" s="169"/>
      <c r="G39" s="169"/>
      <c r="H39" s="150"/>
      <c r="I39" s="330"/>
      <c r="J39" s="331"/>
      <c r="K39" s="331"/>
      <c r="L39" s="331"/>
      <c r="M39" s="331"/>
      <c r="N39" s="331"/>
      <c r="O39" s="331"/>
      <c r="P39" s="331"/>
      <c r="Q39" s="331"/>
      <c r="R39" s="331"/>
      <c r="S39" s="331"/>
      <c r="T39" s="332"/>
      <c r="U39" s="310"/>
      <c r="V39" s="311"/>
      <c r="W39" s="311"/>
      <c r="X39" s="311"/>
      <c r="Y39" s="311"/>
      <c r="Z39" s="311"/>
      <c r="AA39" s="311"/>
      <c r="AB39" s="311"/>
      <c r="AC39" s="311"/>
    </row>
    <row r="40" spans="1:29" ht="13.5" customHeight="1" x14ac:dyDescent="0.4">
      <c r="A40" s="333"/>
      <c r="B40" s="168"/>
      <c r="C40" s="143"/>
      <c r="D40" s="169"/>
      <c r="E40" s="169"/>
      <c r="F40" s="169"/>
      <c r="G40" s="169"/>
      <c r="H40" s="150"/>
      <c r="I40" s="330"/>
      <c r="J40" s="331"/>
      <c r="K40" s="331"/>
      <c r="L40" s="331"/>
      <c r="M40" s="331"/>
      <c r="N40" s="331"/>
      <c r="O40" s="331"/>
      <c r="P40" s="331"/>
      <c r="Q40" s="331"/>
      <c r="R40" s="331"/>
      <c r="S40" s="331"/>
      <c r="T40" s="332"/>
      <c r="U40" s="310"/>
      <c r="V40" s="311"/>
      <c r="W40" s="311"/>
      <c r="X40" s="311"/>
      <c r="Y40" s="311"/>
      <c r="Z40" s="311"/>
      <c r="AA40" s="311"/>
      <c r="AB40" s="311"/>
      <c r="AC40" s="311"/>
    </row>
    <row r="41" spans="1:29" ht="13.5" customHeight="1" x14ac:dyDescent="0.4">
      <c r="A41" s="333"/>
      <c r="B41" s="168"/>
      <c r="C41" s="143"/>
      <c r="D41" s="169"/>
      <c r="E41" s="169"/>
      <c r="F41" s="169"/>
      <c r="G41" s="169"/>
      <c r="H41" s="150"/>
      <c r="I41" s="152"/>
      <c r="J41" s="153"/>
      <c r="K41" s="153"/>
      <c r="L41" s="153"/>
      <c r="M41" s="153"/>
      <c r="N41" s="153"/>
      <c r="O41" s="153"/>
      <c r="P41" s="153"/>
      <c r="Q41" s="153"/>
      <c r="R41" s="153"/>
      <c r="S41" s="153"/>
      <c r="T41" s="154"/>
      <c r="U41" s="310"/>
      <c r="V41" s="311"/>
      <c r="W41" s="311"/>
      <c r="X41" s="311"/>
      <c r="Y41" s="311"/>
      <c r="Z41" s="311"/>
      <c r="AA41" s="311"/>
      <c r="AB41" s="311"/>
      <c r="AC41" s="311"/>
    </row>
    <row r="42" spans="1:29" ht="13.5" customHeight="1" x14ac:dyDescent="0.4">
      <c r="A42" s="334"/>
      <c r="B42" s="168"/>
      <c r="C42" s="143"/>
      <c r="D42" s="169"/>
      <c r="E42" s="169"/>
      <c r="F42" s="169"/>
      <c r="G42" s="169"/>
      <c r="H42" s="151"/>
      <c r="I42" s="155"/>
      <c r="J42" s="156"/>
      <c r="K42" s="156"/>
      <c r="L42" s="156"/>
      <c r="M42" s="156"/>
      <c r="N42" s="156"/>
      <c r="O42" s="156"/>
      <c r="P42" s="156"/>
      <c r="Q42" s="156"/>
      <c r="R42" s="156"/>
      <c r="S42" s="156"/>
      <c r="T42" s="157"/>
      <c r="U42" s="312" t="s">
        <v>300</v>
      </c>
      <c r="V42" s="313"/>
      <c r="W42" s="313"/>
      <c r="X42" s="313"/>
      <c r="Y42" s="313"/>
      <c r="Z42" s="313"/>
      <c r="AA42" s="313"/>
      <c r="AB42" s="313"/>
      <c r="AC42" s="314"/>
    </row>
    <row r="43" spans="1:29" x14ac:dyDescent="0.15">
      <c r="U43" s="18"/>
      <c r="V43" s="18"/>
      <c r="W43" s="18"/>
      <c r="X43" s="18"/>
      <c r="Y43" s="18"/>
      <c r="Z43" s="18"/>
      <c r="AA43" s="18"/>
      <c r="AB43" s="18"/>
    </row>
    <row r="44" spans="1:29" x14ac:dyDescent="0.15">
      <c r="U44" s="18"/>
      <c r="V44" s="18"/>
      <c r="W44" s="18"/>
      <c r="X44" s="18"/>
      <c r="Y44" s="18"/>
      <c r="Z44" s="18"/>
      <c r="AA44" s="18"/>
      <c r="AB44" s="18"/>
    </row>
    <row r="45" spans="1:29" x14ac:dyDescent="0.15">
      <c r="U45" s="18"/>
      <c r="V45" s="18"/>
      <c r="W45" s="18"/>
      <c r="X45" s="18"/>
      <c r="Y45" s="18"/>
      <c r="Z45" s="18"/>
      <c r="AA45" s="18"/>
      <c r="AB45" s="18"/>
    </row>
    <row r="46" spans="1:29" x14ac:dyDescent="0.15">
      <c r="U46" s="18"/>
      <c r="V46" s="18"/>
      <c r="W46" s="18"/>
      <c r="X46" s="18"/>
      <c r="Y46" s="18"/>
      <c r="Z46" s="18"/>
      <c r="AA46" s="18"/>
      <c r="AB46" s="18"/>
    </row>
    <row r="47" spans="1:29" x14ac:dyDescent="0.15">
      <c r="U47" s="18"/>
      <c r="V47" s="18"/>
      <c r="W47" s="18"/>
      <c r="X47" s="18"/>
      <c r="Y47" s="18"/>
      <c r="Z47" s="18"/>
      <c r="AA47" s="18"/>
      <c r="AB47" s="18"/>
    </row>
    <row r="48" spans="1:29" x14ac:dyDescent="0.15">
      <c r="U48" s="18"/>
      <c r="V48" s="18"/>
      <c r="W48" s="18"/>
      <c r="X48" s="18"/>
      <c r="Y48" s="18"/>
      <c r="Z48" s="18"/>
      <c r="AA48" s="18"/>
      <c r="AB48" s="18"/>
    </row>
    <row r="49" spans="21:28" x14ac:dyDescent="0.15">
      <c r="U49" s="18"/>
      <c r="V49" s="18"/>
      <c r="W49" s="18"/>
      <c r="X49" s="18"/>
      <c r="Y49" s="18"/>
      <c r="Z49" s="18"/>
      <c r="AA49" s="18"/>
      <c r="AB49" s="18"/>
    </row>
    <row r="50" spans="21:28" x14ac:dyDescent="0.15">
      <c r="U50" s="18"/>
      <c r="V50" s="18"/>
      <c r="W50" s="18"/>
      <c r="X50" s="18"/>
      <c r="Y50" s="18"/>
      <c r="Z50" s="18"/>
      <c r="AA50" s="18"/>
      <c r="AB50" s="18"/>
    </row>
  </sheetData>
  <mergeCells count="144">
    <mergeCell ref="A18:A19"/>
    <mergeCell ref="U21:U23"/>
    <mergeCell ref="V21:V23"/>
    <mergeCell ref="W21:X23"/>
    <mergeCell ref="Y21:Y23"/>
    <mergeCell ref="I39:T40"/>
    <mergeCell ref="D35:G36"/>
    <mergeCell ref="A20:A21"/>
    <mergeCell ref="I37:T38"/>
    <mergeCell ref="B33:B34"/>
    <mergeCell ref="C33:C34"/>
    <mergeCell ref="B37:B38"/>
    <mergeCell ref="D37:G38"/>
    <mergeCell ref="A25:A42"/>
    <mergeCell ref="B41:B42"/>
    <mergeCell ref="D41:G42"/>
    <mergeCell ref="A22:A24"/>
    <mergeCell ref="I35:T36"/>
    <mergeCell ref="D29:G30"/>
    <mergeCell ref="C27:C28"/>
    <mergeCell ref="D27:G28"/>
    <mergeCell ref="C29:C30"/>
    <mergeCell ref="B20:G21"/>
    <mergeCell ref="F22:G24"/>
    <mergeCell ref="AB21:AB23"/>
    <mergeCell ref="AC21:AC23"/>
    <mergeCell ref="AB16:AB17"/>
    <mergeCell ref="AC16:AC17"/>
    <mergeCell ref="AB18:AB20"/>
    <mergeCell ref="AC18:AC20"/>
    <mergeCell ref="U38:AC41"/>
    <mergeCell ref="U42:AC42"/>
    <mergeCell ref="U33:X36"/>
    <mergeCell ref="Y32:AC32"/>
    <mergeCell ref="U32:X32"/>
    <mergeCell ref="Y33:AC36"/>
    <mergeCell ref="U27:U29"/>
    <mergeCell ref="V27:V29"/>
    <mergeCell ref="W27:X29"/>
    <mergeCell ref="Y27:Y29"/>
    <mergeCell ref="AB27:AB29"/>
    <mergeCell ref="AC27:AC29"/>
    <mergeCell ref="Z29:AA29"/>
    <mergeCell ref="AB24:AB26"/>
    <mergeCell ref="AC24:AC26"/>
    <mergeCell ref="U16:U17"/>
    <mergeCell ref="V16:V17"/>
    <mergeCell ref="W16:AA17"/>
    <mergeCell ref="B9:D9"/>
    <mergeCell ref="F12:T12"/>
    <mergeCell ref="X10:Y14"/>
    <mergeCell ref="W10:W14"/>
    <mergeCell ref="V10:V14"/>
    <mergeCell ref="Z10:AC10"/>
    <mergeCell ref="Z11:AC14"/>
    <mergeCell ref="Z26:AA26"/>
    <mergeCell ref="U24:U26"/>
    <mergeCell ref="V24:V26"/>
    <mergeCell ref="W24:X26"/>
    <mergeCell ref="Y24:Y26"/>
    <mergeCell ref="Z23:AA23"/>
    <mergeCell ref="U18:U20"/>
    <mergeCell ref="V18:V20"/>
    <mergeCell ref="W18:X20"/>
    <mergeCell ref="Y18:Y20"/>
    <mergeCell ref="Z20:AA20"/>
    <mergeCell ref="M15:P15"/>
    <mergeCell ref="Q15:T15"/>
    <mergeCell ref="F13:T13"/>
    <mergeCell ref="F15:G15"/>
    <mergeCell ref="H15:L15"/>
    <mergeCell ref="B17:D17"/>
    <mergeCell ref="U2:U4"/>
    <mergeCell ref="V2:AC4"/>
    <mergeCell ref="V5:Y5"/>
    <mergeCell ref="Z5:AC5"/>
    <mergeCell ref="V6:Y8"/>
    <mergeCell ref="Z6:AC9"/>
    <mergeCell ref="X9:Y9"/>
    <mergeCell ref="A14:A15"/>
    <mergeCell ref="B14:E14"/>
    <mergeCell ref="A12:A13"/>
    <mergeCell ref="A10:A11"/>
    <mergeCell ref="B12:E12"/>
    <mergeCell ref="B13:E13"/>
    <mergeCell ref="H10:T10"/>
    <mergeCell ref="H11:T11"/>
    <mergeCell ref="E6:F6"/>
    <mergeCell ref="L6:N6"/>
    <mergeCell ref="B10:F11"/>
    <mergeCell ref="B7:C7"/>
    <mergeCell ref="T8:T9"/>
    <mergeCell ref="Q8:S9"/>
    <mergeCell ref="B8:D8"/>
    <mergeCell ref="D7:Q7"/>
    <mergeCell ref="R7:T7"/>
    <mergeCell ref="A1:T1"/>
    <mergeCell ref="J3:T3"/>
    <mergeCell ref="L5:T5"/>
    <mergeCell ref="B5:C6"/>
    <mergeCell ref="D5:D6"/>
    <mergeCell ref="E5:K5"/>
    <mergeCell ref="G2:H2"/>
    <mergeCell ref="F3:H3"/>
    <mergeCell ref="A5:A6"/>
    <mergeCell ref="G6:I6"/>
    <mergeCell ref="J6:K6"/>
    <mergeCell ref="O6:P6"/>
    <mergeCell ref="Q6:S6"/>
    <mergeCell ref="I20:N20"/>
    <mergeCell ref="C25:C26"/>
    <mergeCell ref="J14:T14"/>
    <mergeCell ref="E17:F17"/>
    <mergeCell ref="F14:H14"/>
    <mergeCell ref="C15:D15"/>
    <mergeCell ref="J17:T17"/>
    <mergeCell ref="B18:F19"/>
    <mergeCell ref="G18:T19"/>
    <mergeCell ref="H16:K16"/>
    <mergeCell ref="L16:S16"/>
    <mergeCell ref="G9:P9"/>
    <mergeCell ref="E9:F9"/>
    <mergeCell ref="E8:F8"/>
    <mergeCell ref="G8:P8"/>
    <mergeCell ref="C39:C40"/>
    <mergeCell ref="D25:G26"/>
    <mergeCell ref="C37:C38"/>
    <mergeCell ref="I34:T34"/>
    <mergeCell ref="H20:H42"/>
    <mergeCell ref="I41:T42"/>
    <mergeCell ref="C41:C42"/>
    <mergeCell ref="B22:D24"/>
    <mergeCell ref="E22:E24"/>
    <mergeCell ref="B35:B36"/>
    <mergeCell ref="C35:C36"/>
    <mergeCell ref="D39:G40"/>
    <mergeCell ref="B39:B40"/>
    <mergeCell ref="D33:G34"/>
    <mergeCell ref="B25:B26"/>
    <mergeCell ref="B29:B30"/>
    <mergeCell ref="B31:B32"/>
    <mergeCell ref="C31:C32"/>
    <mergeCell ref="D31:G32"/>
    <mergeCell ref="B27:B28"/>
  </mergeCells>
  <phoneticPr fontId="3"/>
  <dataValidations count="7">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xr:uid="{00000000-0002-0000-0100-000000000000}">
      <formula1>項目２７</formula1>
    </dataValidation>
    <dataValidation type="list" allowBlank="1" showInputMessage="1" showErrorMessage="1" sqref="WVM983047:WVN983048 JA8:JB9 SW8:SX9 ACS8:ACT9 AMO8:AMP9 AWK8:AWL9 BGG8:BGH9 BQC8:BQD9 BZY8:BZZ9 CJU8:CJV9 CTQ8:CTR9 DDM8:DDN9 DNI8:DNJ9 DXE8:DXF9 EHA8:EHB9 EQW8:EQX9 FAS8:FAT9 FKO8:FKP9 FUK8:FUL9 GEG8:GEH9 GOC8:GOD9 GXY8:GXZ9 HHU8:HHV9 HRQ8:HRR9 IBM8:IBN9 ILI8:ILJ9 IVE8:IVF9 JFA8:JFB9 JOW8:JOX9 JYS8:JYT9 KIO8:KIP9 KSK8:KSL9 LCG8:LCH9 LMC8:LMD9 LVY8:LVZ9 MFU8:MFV9 MPQ8:MPR9 MZM8:MZN9 NJI8:NJJ9 NTE8:NTF9 ODA8:ODB9 OMW8:OMX9 OWS8:OWT9 PGO8:PGP9 PQK8:PQL9 QAG8:QAH9 QKC8:QKD9 QTY8:QTZ9 RDU8:RDV9 RNQ8:RNR9 RXM8:RXN9 SHI8:SHJ9 SRE8:SRF9 TBA8:TBB9 TKW8:TKX9 TUS8:TUT9 UEO8:UEP9 UOK8:UOL9 UYG8:UYH9 VIC8:VID9 VRY8:VRZ9 WBU8:WBV9 WLQ8:WLR9 WVM8:WVN9 E65543:F65544 JA65543:JB65544 SW65543:SX65544 ACS65543:ACT65544 AMO65543:AMP65544 AWK65543:AWL65544 BGG65543:BGH65544 BQC65543:BQD65544 BZY65543:BZZ65544 CJU65543:CJV65544 CTQ65543:CTR65544 DDM65543:DDN65544 DNI65543:DNJ65544 DXE65543:DXF65544 EHA65543:EHB65544 EQW65543:EQX65544 FAS65543:FAT65544 FKO65543:FKP65544 FUK65543:FUL65544 GEG65543:GEH65544 GOC65543:GOD65544 GXY65543:GXZ65544 HHU65543:HHV65544 HRQ65543:HRR65544 IBM65543:IBN65544 ILI65543:ILJ65544 IVE65543:IVF65544 JFA65543:JFB65544 JOW65543:JOX65544 JYS65543:JYT65544 KIO65543:KIP65544 KSK65543:KSL65544 LCG65543:LCH65544 LMC65543:LMD65544 LVY65543:LVZ65544 MFU65543:MFV65544 MPQ65543:MPR65544 MZM65543:MZN65544 NJI65543:NJJ65544 NTE65543:NTF65544 ODA65543:ODB65544 OMW65543:OMX65544 OWS65543:OWT65544 PGO65543:PGP65544 PQK65543:PQL65544 QAG65543:QAH65544 QKC65543:QKD65544 QTY65543:QTZ65544 RDU65543:RDV65544 RNQ65543:RNR65544 RXM65543:RXN65544 SHI65543:SHJ65544 SRE65543:SRF65544 TBA65543:TBB65544 TKW65543:TKX65544 TUS65543:TUT65544 UEO65543:UEP65544 UOK65543:UOL65544 UYG65543:UYH65544 VIC65543:VID65544 VRY65543:VRZ65544 WBU65543:WBV65544 WLQ65543:WLR65544 WVM65543:WVN65544 E131079:F131080 JA131079:JB131080 SW131079:SX131080 ACS131079:ACT131080 AMO131079:AMP131080 AWK131079:AWL131080 BGG131079:BGH131080 BQC131079:BQD131080 BZY131079:BZZ131080 CJU131079:CJV131080 CTQ131079:CTR131080 DDM131079:DDN131080 DNI131079:DNJ131080 DXE131079:DXF131080 EHA131079:EHB131080 EQW131079:EQX131080 FAS131079:FAT131080 FKO131079:FKP131080 FUK131079:FUL131080 GEG131079:GEH131080 GOC131079:GOD131080 GXY131079:GXZ131080 HHU131079:HHV131080 HRQ131079:HRR131080 IBM131079:IBN131080 ILI131079:ILJ131080 IVE131079:IVF131080 JFA131079:JFB131080 JOW131079:JOX131080 JYS131079:JYT131080 KIO131079:KIP131080 KSK131079:KSL131080 LCG131079:LCH131080 LMC131079:LMD131080 LVY131079:LVZ131080 MFU131079:MFV131080 MPQ131079:MPR131080 MZM131079:MZN131080 NJI131079:NJJ131080 NTE131079:NTF131080 ODA131079:ODB131080 OMW131079:OMX131080 OWS131079:OWT131080 PGO131079:PGP131080 PQK131079:PQL131080 QAG131079:QAH131080 QKC131079:QKD131080 QTY131079:QTZ131080 RDU131079:RDV131080 RNQ131079:RNR131080 RXM131079:RXN131080 SHI131079:SHJ131080 SRE131079:SRF131080 TBA131079:TBB131080 TKW131079:TKX131080 TUS131079:TUT131080 UEO131079:UEP131080 UOK131079:UOL131080 UYG131079:UYH131080 VIC131079:VID131080 VRY131079:VRZ131080 WBU131079:WBV131080 WLQ131079:WLR131080 WVM131079:WVN131080 E196615:F196616 JA196615:JB196616 SW196615:SX196616 ACS196615:ACT196616 AMO196615:AMP196616 AWK196615:AWL196616 BGG196615:BGH196616 BQC196615:BQD196616 BZY196615:BZZ196616 CJU196615:CJV196616 CTQ196615:CTR196616 DDM196615:DDN196616 DNI196615:DNJ196616 DXE196615:DXF196616 EHA196615:EHB196616 EQW196615:EQX196616 FAS196615:FAT196616 FKO196615:FKP196616 FUK196615:FUL196616 GEG196615:GEH196616 GOC196615:GOD196616 GXY196615:GXZ196616 HHU196615:HHV196616 HRQ196615:HRR196616 IBM196615:IBN196616 ILI196615:ILJ196616 IVE196615:IVF196616 JFA196615:JFB196616 JOW196615:JOX196616 JYS196615:JYT196616 KIO196615:KIP196616 KSK196615:KSL196616 LCG196615:LCH196616 LMC196615:LMD196616 LVY196615:LVZ196616 MFU196615:MFV196616 MPQ196615:MPR196616 MZM196615:MZN196616 NJI196615:NJJ196616 NTE196615:NTF196616 ODA196615:ODB196616 OMW196615:OMX196616 OWS196615:OWT196616 PGO196615:PGP196616 PQK196615:PQL196616 QAG196615:QAH196616 QKC196615:QKD196616 QTY196615:QTZ196616 RDU196615:RDV196616 RNQ196615:RNR196616 RXM196615:RXN196616 SHI196615:SHJ196616 SRE196615:SRF196616 TBA196615:TBB196616 TKW196615:TKX196616 TUS196615:TUT196616 UEO196615:UEP196616 UOK196615:UOL196616 UYG196615:UYH196616 VIC196615:VID196616 VRY196615:VRZ196616 WBU196615:WBV196616 WLQ196615:WLR196616 WVM196615:WVN196616 E262151:F262152 JA262151:JB262152 SW262151:SX262152 ACS262151:ACT262152 AMO262151:AMP262152 AWK262151:AWL262152 BGG262151:BGH262152 BQC262151:BQD262152 BZY262151:BZZ262152 CJU262151:CJV262152 CTQ262151:CTR262152 DDM262151:DDN262152 DNI262151:DNJ262152 DXE262151:DXF262152 EHA262151:EHB262152 EQW262151:EQX262152 FAS262151:FAT262152 FKO262151:FKP262152 FUK262151:FUL262152 GEG262151:GEH262152 GOC262151:GOD262152 GXY262151:GXZ262152 HHU262151:HHV262152 HRQ262151:HRR262152 IBM262151:IBN262152 ILI262151:ILJ262152 IVE262151:IVF262152 JFA262151:JFB262152 JOW262151:JOX262152 JYS262151:JYT262152 KIO262151:KIP262152 KSK262151:KSL262152 LCG262151:LCH262152 LMC262151:LMD262152 LVY262151:LVZ262152 MFU262151:MFV262152 MPQ262151:MPR262152 MZM262151:MZN262152 NJI262151:NJJ262152 NTE262151:NTF262152 ODA262151:ODB262152 OMW262151:OMX262152 OWS262151:OWT262152 PGO262151:PGP262152 PQK262151:PQL262152 QAG262151:QAH262152 QKC262151:QKD262152 QTY262151:QTZ262152 RDU262151:RDV262152 RNQ262151:RNR262152 RXM262151:RXN262152 SHI262151:SHJ262152 SRE262151:SRF262152 TBA262151:TBB262152 TKW262151:TKX262152 TUS262151:TUT262152 UEO262151:UEP262152 UOK262151:UOL262152 UYG262151:UYH262152 VIC262151:VID262152 VRY262151:VRZ262152 WBU262151:WBV262152 WLQ262151:WLR262152 WVM262151:WVN262152 E327687:F327688 JA327687:JB327688 SW327687:SX327688 ACS327687:ACT327688 AMO327687:AMP327688 AWK327687:AWL327688 BGG327687:BGH327688 BQC327687:BQD327688 BZY327687:BZZ327688 CJU327687:CJV327688 CTQ327687:CTR327688 DDM327687:DDN327688 DNI327687:DNJ327688 DXE327687:DXF327688 EHA327687:EHB327688 EQW327687:EQX327688 FAS327687:FAT327688 FKO327687:FKP327688 FUK327687:FUL327688 GEG327687:GEH327688 GOC327687:GOD327688 GXY327687:GXZ327688 HHU327687:HHV327688 HRQ327687:HRR327688 IBM327687:IBN327688 ILI327687:ILJ327688 IVE327687:IVF327688 JFA327687:JFB327688 JOW327687:JOX327688 JYS327687:JYT327688 KIO327687:KIP327688 KSK327687:KSL327688 LCG327687:LCH327688 LMC327687:LMD327688 LVY327687:LVZ327688 MFU327687:MFV327688 MPQ327687:MPR327688 MZM327687:MZN327688 NJI327687:NJJ327688 NTE327687:NTF327688 ODA327687:ODB327688 OMW327687:OMX327688 OWS327687:OWT327688 PGO327687:PGP327688 PQK327687:PQL327688 QAG327687:QAH327688 QKC327687:QKD327688 QTY327687:QTZ327688 RDU327687:RDV327688 RNQ327687:RNR327688 RXM327687:RXN327688 SHI327687:SHJ327688 SRE327687:SRF327688 TBA327687:TBB327688 TKW327687:TKX327688 TUS327687:TUT327688 UEO327687:UEP327688 UOK327687:UOL327688 UYG327687:UYH327688 VIC327687:VID327688 VRY327687:VRZ327688 WBU327687:WBV327688 WLQ327687:WLR327688 WVM327687:WVN327688 E393223:F393224 JA393223:JB393224 SW393223:SX393224 ACS393223:ACT393224 AMO393223:AMP393224 AWK393223:AWL393224 BGG393223:BGH393224 BQC393223:BQD393224 BZY393223:BZZ393224 CJU393223:CJV393224 CTQ393223:CTR393224 DDM393223:DDN393224 DNI393223:DNJ393224 DXE393223:DXF393224 EHA393223:EHB393224 EQW393223:EQX393224 FAS393223:FAT393224 FKO393223:FKP393224 FUK393223:FUL393224 GEG393223:GEH393224 GOC393223:GOD393224 GXY393223:GXZ393224 HHU393223:HHV393224 HRQ393223:HRR393224 IBM393223:IBN393224 ILI393223:ILJ393224 IVE393223:IVF393224 JFA393223:JFB393224 JOW393223:JOX393224 JYS393223:JYT393224 KIO393223:KIP393224 KSK393223:KSL393224 LCG393223:LCH393224 LMC393223:LMD393224 LVY393223:LVZ393224 MFU393223:MFV393224 MPQ393223:MPR393224 MZM393223:MZN393224 NJI393223:NJJ393224 NTE393223:NTF393224 ODA393223:ODB393224 OMW393223:OMX393224 OWS393223:OWT393224 PGO393223:PGP393224 PQK393223:PQL393224 QAG393223:QAH393224 QKC393223:QKD393224 QTY393223:QTZ393224 RDU393223:RDV393224 RNQ393223:RNR393224 RXM393223:RXN393224 SHI393223:SHJ393224 SRE393223:SRF393224 TBA393223:TBB393224 TKW393223:TKX393224 TUS393223:TUT393224 UEO393223:UEP393224 UOK393223:UOL393224 UYG393223:UYH393224 VIC393223:VID393224 VRY393223:VRZ393224 WBU393223:WBV393224 WLQ393223:WLR393224 WVM393223:WVN393224 E458759:F458760 JA458759:JB458760 SW458759:SX458760 ACS458759:ACT458760 AMO458759:AMP458760 AWK458759:AWL458760 BGG458759:BGH458760 BQC458759:BQD458760 BZY458759:BZZ458760 CJU458759:CJV458760 CTQ458759:CTR458760 DDM458759:DDN458760 DNI458759:DNJ458760 DXE458759:DXF458760 EHA458759:EHB458760 EQW458759:EQX458760 FAS458759:FAT458760 FKO458759:FKP458760 FUK458759:FUL458760 GEG458759:GEH458760 GOC458759:GOD458760 GXY458759:GXZ458760 HHU458759:HHV458760 HRQ458759:HRR458760 IBM458759:IBN458760 ILI458759:ILJ458760 IVE458759:IVF458760 JFA458759:JFB458760 JOW458759:JOX458760 JYS458759:JYT458760 KIO458759:KIP458760 KSK458759:KSL458760 LCG458759:LCH458760 LMC458759:LMD458760 LVY458759:LVZ458760 MFU458759:MFV458760 MPQ458759:MPR458760 MZM458759:MZN458760 NJI458759:NJJ458760 NTE458759:NTF458760 ODA458759:ODB458760 OMW458759:OMX458760 OWS458759:OWT458760 PGO458759:PGP458760 PQK458759:PQL458760 QAG458759:QAH458760 QKC458759:QKD458760 QTY458759:QTZ458760 RDU458759:RDV458760 RNQ458759:RNR458760 RXM458759:RXN458760 SHI458759:SHJ458760 SRE458759:SRF458760 TBA458759:TBB458760 TKW458759:TKX458760 TUS458759:TUT458760 UEO458759:UEP458760 UOK458759:UOL458760 UYG458759:UYH458760 VIC458759:VID458760 VRY458759:VRZ458760 WBU458759:WBV458760 WLQ458759:WLR458760 WVM458759:WVN458760 E524295:F524296 JA524295:JB524296 SW524295:SX524296 ACS524295:ACT524296 AMO524295:AMP524296 AWK524295:AWL524296 BGG524295:BGH524296 BQC524295:BQD524296 BZY524295:BZZ524296 CJU524295:CJV524296 CTQ524295:CTR524296 DDM524295:DDN524296 DNI524295:DNJ524296 DXE524295:DXF524296 EHA524295:EHB524296 EQW524295:EQX524296 FAS524295:FAT524296 FKO524295:FKP524296 FUK524295:FUL524296 GEG524295:GEH524296 GOC524295:GOD524296 GXY524295:GXZ524296 HHU524295:HHV524296 HRQ524295:HRR524296 IBM524295:IBN524296 ILI524295:ILJ524296 IVE524295:IVF524296 JFA524295:JFB524296 JOW524295:JOX524296 JYS524295:JYT524296 KIO524295:KIP524296 KSK524295:KSL524296 LCG524295:LCH524296 LMC524295:LMD524296 LVY524295:LVZ524296 MFU524295:MFV524296 MPQ524295:MPR524296 MZM524295:MZN524296 NJI524295:NJJ524296 NTE524295:NTF524296 ODA524295:ODB524296 OMW524295:OMX524296 OWS524295:OWT524296 PGO524295:PGP524296 PQK524295:PQL524296 QAG524295:QAH524296 QKC524295:QKD524296 QTY524295:QTZ524296 RDU524295:RDV524296 RNQ524295:RNR524296 RXM524295:RXN524296 SHI524295:SHJ524296 SRE524295:SRF524296 TBA524295:TBB524296 TKW524295:TKX524296 TUS524295:TUT524296 UEO524295:UEP524296 UOK524295:UOL524296 UYG524295:UYH524296 VIC524295:VID524296 VRY524295:VRZ524296 WBU524295:WBV524296 WLQ524295:WLR524296 WVM524295:WVN524296 E589831:F589832 JA589831:JB589832 SW589831:SX589832 ACS589831:ACT589832 AMO589831:AMP589832 AWK589831:AWL589832 BGG589831:BGH589832 BQC589831:BQD589832 BZY589831:BZZ589832 CJU589831:CJV589832 CTQ589831:CTR589832 DDM589831:DDN589832 DNI589831:DNJ589832 DXE589831:DXF589832 EHA589831:EHB589832 EQW589831:EQX589832 FAS589831:FAT589832 FKO589831:FKP589832 FUK589831:FUL589832 GEG589831:GEH589832 GOC589831:GOD589832 GXY589831:GXZ589832 HHU589831:HHV589832 HRQ589831:HRR589832 IBM589831:IBN589832 ILI589831:ILJ589832 IVE589831:IVF589832 JFA589831:JFB589832 JOW589831:JOX589832 JYS589831:JYT589832 KIO589831:KIP589832 KSK589831:KSL589832 LCG589831:LCH589832 LMC589831:LMD589832 LVY589831:LVZ589832 MFU589831:MFV589832 MPQ589831:MPR589832 MZM589831:MZN589832 NJI589831:NJJ589832 NTE589831:NTF589832 ODA589831:ODB589832 OMW589831:OMX589832 OWS589831:OWT589832 PGO589831:PGP589832 PQK589831:PQL589832 QAG589831:QAH589832 QKC589831:QKD589832 QTY589831:QTZ589832 RDU589831:RDV589832 RNQ589831:RNR589832 RXM589831:RXN589832 SHI589831:SHJ589832 SRE589831:SRF589832 TBA589831:TBB589832 TKW589831:TKX589832 TUS589831:TUT589832 UEO589831:UEP589832 UOK589831:UOL589832 UYG589831:UYH589832 VIC589831:VID589832 VRY589831:VRZ589832 WBU589831:WBV589832 WLQ589831:WLR589832 WVM589831:WVN589832 E655367:F655368 JA655367:JB655368 SW655367:SX655368 ACS655367:ACT655368 AMO655367:AMP655368 AWK655367:AWL655368 BGG655367:BGH655368 BQC655367:BQD655368 BZY655367:BZZ655368 CJU655367:CJV655368 CTQ655367:CTR655368 DDM655367:DDN655368 DNI655367:DNJ655368 DXE655367:DXF655368 EHA655367:EHB655368 EQW655367:EQX655368 FAS655367:FAT655368 FKO655367:FKP655368 FUK655367:FUL655368 GEG655367:GEH655368 GOC655367:GOD655368 GXY655367:GXZ655368 HHU655367:HHV655368 HRQ655367:HRR655368 IBM655367:IBN655368 ILI655367:ILJ655368 IVE655367:IVF655368 JFA655367:JFB655368 JOW655367:JOX655368 JYS655367:JYT655368 KIO655367:KIP655368 KSK655367:KSL655368 LCG655367:LCH655368 LMC655367:LMD655368 LVY655367:LVZ655368 MFU655367:MFV655368 MPQ655367:MPR655368 MZM655367:MZN655368 NJI655367:NJJ655368 NTE655367:NTF655368 ODA655367:ODB655368 OMW655367:OMX655368 OWS655367:OWT655368 PGO655367:PGP655368 PQK655367:PQL655368 QAG655367:QAH655368 QKC655367:QKD655368 QTY655367:QTZ655368 RDU655367:RDV655368 RNQ655367:RNR655368 RXM655367:RXN655368 SHI655367:SHJ655368 SRE655367:SRF655368 TBA655367:TBB655368 TKW655367:TKX655368 TUS655367:TUT655368 UEO655367:UEP655368 UOK655367:UOL655368 UYG655367:UYH655368 VIC655367:VID655368 VRY655367:VRZ655368 WBU655367:WBV655368 WLQ655367:WLR655368 WVM655367:WVN655368 E720903:F720904 JA720903:JB720904 SW720903:SX720904 ACS720903:ACT720904 AMO720903:AMP720904 AWK720903:AWL720904 BGG720903:BGH720904 BQC720903:BQD720904 BZY720903:BZZ720904 CJU720903:CJV720904 CTQ720903:CTR720904 DDM720903:DDN720904 DNI720903:DNJ720904 DXE720903:DXF720904 EHA720903:EHB720904 EQW720903:EQX720904 FAS720903:FAT720904 FKO720903:FKP720904 FUK720903:FUL720904 GEG720903:GEH720904 GOC720903:GOD720904 GXY720903:GXZ720904 HHU720903:HHV720904 HRQ720903:HRR720904 IBM720903:IBN720904 ILI720903:ILJ720904 IVE720903:IVF720904 JFA720903:JFB720904 JOW720903:JOX720904 JYS720903:JYT720904 KIO720903:KIP720904 KSK720903:KSL720904 LCG720903:LCH720904 LMC720903:LMD720904 LVY720903:LVZ720904 MFU720903:MFV720904 MPQ720903:MPR720904 MZM720903:MZN720904 NJI720903:NJJ720904 NTE720903:NTF720904 ODA720903:ODB720904 OMW720903:OMX720904 OWS720903:OWT720904 PGO720903:PGP720904 PQK720903:PQL720904 QAG720903:QAH720904 QKC720903:QKD720904 QTY720903:QTZ720904 RDU720903:RDV720904 RNQ720903:RNR720904 RXM720903:RXN720904 SHI720903:SHJ720904 SRE720903:SRF720904 TBA720903:TBB720904 TKW720903:TKX720904 TUS720903:TUT720904 UEO720903:UEP720904 UOK720903:UOL720904 UYG720903:UYH720904 VIC720903:VID720904 VRY720903:VRZ720904 WBU720903:WBV720904 WLQ720903:WLR720904 WVM720903:WVN720904 E786439:F786440 JA786439:JB786440 SW786439:SX786440 ACS786439:ACT786440 AMO786439:AMP786440 AWK786439:AWL786440 BGG786439:BGH786440 BQC786439:BQD786440 BZY786439:BZZ786440 CJU786439:CJV786440 CTQ786439:CTR786440 DDM786439:DDN786440 DNI786439:DNJ786440 DXE786439:DXF786440 EHA786439:EHB786440 EQW786439:EQX786440 FAS786439:FAT786440 FKO786439:FKP786440 FUK786439:FUL786440 GEG786439:GEH786440 GOC786439:GOD786440 GXY786439:GXZ786440 HHU786439:HHV786440 HRQ786439:HRR786440 IBM786439:IBN786440 ILI786439:ILJ786440 IVE786439:IVF786440 JFA786439:JFB786440 JOW786439:JOX786440 JYS786439:JYT786440 KIO786439:KIP786440 KSK786439:KSL786440 LCG786439:LCH786440 LMC786439:LMD786440 LVY786439:LVZ786440 MFU786439:MFV786440 MPQ786439:MPR786440 MZM786439:MZN786440 NJI786439:NJJ786440 NTE786439:NTF786440 ODA786439:ODB786440 OMW786439:OMX786440 OWS786439:OWT786440 PGO786439:PGP786440 PQK786439:PQL786440 QAG786439:QAH786440 QKC786439:QKD786440 QTY786439:QTZ786440 RDU786439:RDV786440 RNQ786439:RNR786440 RXM786439:RXN786440 SHI786439:SHJ786440 SRE786439:SRF786440 TBA786439:TBB786440 TKW786439:TKX786440 TUS786439:TUT786440 UEO786439:UEP786440 UOK786439:UOL786440 UYG786439:UYH786440 VIC786439:VID786440 VRY786439:VRZ786440 WBU786439:WBV786440 WLQ786439:WLR786440 WVM786439:WVN786440 E851975:F851976 JA851975:JB851976 SW851975:SX851976 ACS851975:ACT851976 AMO851975:AMP851976 AWK851975:AWL851976 BGG851975:BGH851976 BQC851975:BQD851976 BZY851975:BZZ851976 CJU851975:CJV851976 CTQ851975:CTR851976 DDM851975:DDN851976 DNI851975:DNJ851976 DXE851975:DXF851976 EHA851975:EHB851976 EQW851975:EQX851976 FAS851975:FAT851976 FKO851975:FKP851976 FUK851975:FUL851976 GEG851975:GEH851976 GOC851975:GOD851976 GXY851975:GXZ851976 HHU851975:HHV851976 HRQ851975:HRR851976 IBM851975:IBN851976 ILI851975:ILJ851976 IVE851975:IVF851976 JFA851975:JFB851976 JOW851975:JOX851976 JYS851975:JYT851976 KIO851975:KIP851976 KSK851975:KSL851976 LCG851975:LCH851976 LMC851975:LMD851976 LVY851975:LVZ851976 MFU851975:MFV851976 MPQ851975:MPR851976 MZM851975:MZN851976 NJI851975:NJJ851976 NTE851975:NTF851976 ODA851975:ODB851976 OMW851975:OMX851976 OWS851975:OWT851976 PGO851975:PGP851976 PQK851975:PQL851976 QAG851975:QAH851976 QKC851975:QKD851976 QTY851975:QTZ851976 RDU851975:RDV851976 RNQ851975:RNR851976 RXM851975:RXN851976 SHI851975:SHJ851976 SRE851975:SRF851976 TBA851975:TBB851976 TKW851975:TKX851976 TUS851975:TUT851976 UEO851975:UEP851976 UOK851975:UOL851976 UYG851975:UYH851976 VIC851975:VID851976 VRY851975:VRZ851976 WBU851975:WBV851976 WLQ851975:WLR851976 WVM851975:WVN851976 E917511:F917512 JA917511:JB917512 SW917511:SX917512 ACS917511:ACT917512 AMO917511:AMP917512 AWK917511:AWL917512 BGG917511:BGH917512 BQC917511:BQD917512 BZY917511:BZZ917512 CJU917511:CJV917512 CTQ917511:CTR917512 DDM917511:DDN917512 DNI917511:DNJ917512 DXE917511:DXF917512 EHA917511:EHB917512 EQW917511:EQX917512 FAS917511:FAT917512 FKO917511:FKP917512 FUK917511:FUL917512 GEG917511:GEH917512 GOC917511:GOD917512 GXY917511:GXZ917512 HHU917511:HHV917512 HRQ917511:HRR917512 IBM917511:IBN917512 ILI917511:ILJ917512 IVE917511:IVF917512 JFA917511:JFB917512 JOW917511:JOX917512 JYS917511:JYT917512 KIO917511:KIP917512 KSK917511:KSL917512 LCG917511:LCH917512 LMC917511:LMD917512 LVY917511:LVZ917512 MFU917511:MFV917512 MPQ917511:MPR917512 MZM917511:MZN917512 NJI917511:NJJ917512 NTE917511:NTF917512 ODA917511:ODB917512 OMW917511:OMX917512 OWS917511:OWT917512 PGO917511:PGP917512 PQK917511:PQL917512 QAG917511:QAH917512 QKC917511:QKD917512 QTY917511:QTZ917512 RDU917511:RDV917512 RNQ917511:RNR917512 RXM917511:RXN917512 SHI917511:SHJ917512 SRE917511:SRF917512 TBA917511:TBB917512 TKW917511:TKX917512 TUS917511:TUT917512 UEO917511:UEP917512 UOK917511:UOL917512 UYG917511:UYH917512 VIC917511:VID917512 VRY917511:VRZ917512 WBU917511:WBV917512 WLQ917511:WLR917512 WVM917511:WVN917512 E983047:F983048 JA983047:JB983048 SW983047:SX983048 ACS983047:ACT983048 AMO983047:AMP983048 AWK983047:AWL983048 BGG983047:BGH983048 BQC983047:BQD983048 BZY983047:BZZ983048 CJU983047:CJV983048 CTQ983047:CTR983048 DDM983047:DDN983048 DNI983047:DNJ983048 DXE983047:DXF983048 EHA983047:EHB983048 EQW983047:EQX983048 FAS983047:FAT983048 FKO983047:FKP983048 FUK983047:FUL983048 GEG983047:GEH983048 GOC983047:GOD983048 GXY983047:GXZ983048 HHU983047:HHV983048 HRQ983047:HRR983048 IBM983047:IBN983048 ILI983047:ILJ983048 IVE983047:IVF983048 JFA983047:JFB983048 JOW983047:JOX983048 JYS983047:JYT983048 KIO983047:KIP983048 KSK983047:KSL983048 LCG983047:LCH983048 LMC983047:LMD983048 LVY983047:LVZ983048 MFU983047:MFV983048 MPQ983047:MPR983048 MZM983047:MZN983048 NJI983047:NJJ983048 NTE983047:NTF983048 ODA983047:ODB983048 OMW983047:OMX983048 OWS983047:OWT983048 PGO983047:PGP983048 PQK983047:PQL983048 QAG983047:QAH983048 QKC983047:QKD983048 QTY983047:QTZ983048 RDU983047:RDV983048 RNQ983047:RNR983048 RXM983047:RXN983048 SHI983047:SHJ983048 SRE983047:SRF983048 TBA983047:TBB983048 TKW983047:TKX983048 TUS983047:TUT983048 UEO983047:UEP983048 UOK983047:UOL983048 UYG983047:UYH983048 VIC983047:VID983048 VRY983047:VRZ983048 WBU983047:WBV983048 WLQ983047:WLR983048 E9" xr:uid="{00000000-0002-0000-0100-000001000000}">
      <formula1>項目⑧</formula1>
    </dataValidation>
    <dataValidation type="list" allowBlank="1" showInputMessage="1" showErrorMessage="1" sqref="F13:T13 JB13:JP13 SX13:TL13 ACT13:ADH13 AMP13:AND13 AWL13:AWZ13 BGH13:BGV13 BQD13:BQR13 BZZ13:CAN13 CJV13:CKJ13 CTR13:CUF13 DDN13:DEB13 DNJ13:DNX13 DXF13:DXT13 EHB13:EHP13 EQX13:ERL13 FAT13:FBH13 FKP13:FLD13 FUL13:FUZ13 GEH13:GEV13 GOD13:GOR13 GXZ13:GYN13 HHV13:HIJ13 HRR13:HSF13 IBN13:ICB13 ILJ13:ILX13 IVF13:IVT13 JFB13:JFP13 JOX13:JPL13 JYT13:JZH13 KIP13:KJD13 KSL13:KSZ13 LCH13:LCV13 LMD13:LMR13 LVZ13:LWN13 MFV13:MGJ13 MPR13:MQF13 MZN13:NAB13 NJJ13:NJX13 NTF13:NTT13 ODB13:ODP13 OMX13:ONL13 OWT13:OXH13 PGP13:PHD13 PQL13:PQZ13 QAH13:QAV13 QKD13:QKR13 QTZ13:QUN13 RDV13:REJ13 RNR13:ROF13 RXN13:RYB13 SHJ13:SHX13 SRF13:SRT13 TBB13:TBP13 TKX13:TLL13 TUT13:TVH13 UEP13:UFD13 UOL13:UOZ13 UYH13:UYV13 VID13:VIR13 VRZ13:VSN13 WBV13:WCJ13 WLR13:WMF13 WVN13:WWB13 F65548:T65548 JB65548:JP65548 SX65548:TL65548 ACT65548:ADH65548 AMP65548:AND65548 AWL65548:AWZ65548 BGH65548:BGV65548 BQD65548:BQR65548 BZZ65548:CAN65548 CJV65548:CKJ65548 CTR65548:CUF65548 DDN65548:DEB65548 DNJ65548:DNX65548 DXF65548:DXT65548 EHB65548:EHP65548 EQX65548:ERL65548 FAT65548:FBH65548 FKP65548:FLD65548 FUL65548:FUZ65548 GEH65548:GEV65548 GOD65548:GOR65548 GXZ65548:GYN65548 HHV65548:HIJ65548 HRR65548:HSF65548 IBN65548:ICB65548 ILJ65548:ILX65548 IVF65548:IVT65548 JFB65548:JFP65548 JOX65548:JPL65548 JYT65548:JZH65548 KIP65548:KJD65548 KSL65548:KSZ65548 LCH65548:LCV65548 LMD65548:LMR65548 LVZ65548:LWN65548 MFV65548:MGJ65548 MPR65548:MQF65548 MZN65548:NAB65548 NJJ65548:NJX65548 NTF65548:NTT65548 ODB65548:ODP65548 OMX65548:ONL65548 OWT65548:OXH65548 PGP65548:PHD65548 PQL65548:PQZ65548 QAH65548:QAV65548 QKD65548:QKR65548 QTZ65548:QUN65548 RDV65548:REJ65548 RNR65548:ROF65548 RXN65548:RYB65548 SHJ65548:SHX65548 SRF65548:SRT65548 TBB65548:TBP65548 TKX65548:TLL65548 TUT65548:TVH65548 UEP65548:UFD65548 UOL65548:UOZ65548 UYH65548:UYV65548 VID65548:VIR65548 VRZ65548:VSN65548 WBV65548:WCJ65548 WLR65548:WMF65548 WVN65548:WWB65548 F131084:T131084 JB131084:JP131084 SX131084:TL131084 ACT131084:ADH131084 AMP131084:AND131084 AWL131084:AWZ131084 BGH131084:BGV131084 BQD131084:BQR131084 BZZ131084:CAN131084 CJV131084:CKJ131084 CTR131084:CUF131084 DDN131084:DEB131084 DNJ131084:DNX131084 DXF131084:DXT131084 EHB131084:EHP131084 EQX131084:ERL131084 FAT131084:FBH131084 FKP131084:FLD131084 FUL131084:FUZ131084 GEH131084:GEV131084 GOD131084:GOR131084 GXZ131084:GYN131084 HHV131084:HIJ131084 HRR131084:HSF131084 IBN131084:ICB131084 ILJ131084:ILX131084 IVF131084:IVT131084 JFB131084:JFP131084 JOX131084:JPL131084 JYT131084:JZH131084 KIP131084:KJD131084 KSL131084:KSZ131084 LCH131084:LCV131084 LMD131084:LMR131084 LVZ131084:LWN131084 MFV131084:MGJ131084 MPR131084:MQF131084 MZN131084:NAB131084 NJJ131084:NJX131084 NTF131084:NTT131084 ODB131084:ODP131084 OMX131084:ONL131084 OWT131084:OXH131084 PGP131084:PHD131084 PQL131084:PQZ131084 QAH131084:QAV131084 QKD131084:QKR131084 QTZ131084:QUN131084 RDV131084:REJ131084 RNR131084:ROF131084 RXN131084:RYB131084 SHJ131084:SHX131084 SRF131084:SRT131084 TBB131084:TBP131084 TKX131084:TLL131084 TUT131084:TVH131084 UEP131084:UFD131084 UOL131084:UOZ131084 UYH131084:UYV131084 VID131084:VIR131084 VRZ131084:VSN131084 WBV131084:WCJ131084 WLR131084:WMF131084 WVN131084:WWB131084 F196620:T196620 JB196620:JP196620 SX196620:TL196620 ACT196620:ADH196620 AMP196620:AND196620 AWL196620:AWZ196620 BGH196620:BGV196620 BQD196620:BQR196620 BZZ196620:CAN196620 CJV196620:CKJ196620 CTR196620:CUF196620 DDN196620:DEB196620 DNJ196620:DNX196620 DXF196620:DXT196620 EHB196620:EHP196620 EQX196620:ERL196620 FAT196620:FBH196620 FKP196620:FLD196620 FUL196620:FUZ196620 GEH196620:GEV196620 GOD196620:GOR196620 GXZ196620:GYN196620 HHV196620:HIJ196620 HRR196620:HSF196620 IBN196620:ICB196620 ILJ196620:ILX196620 IVF196620:IVT196620 JFB196620:JFP196620 JOX196620:JPL196620 JYT196620:JZH196620 KIP196620:KJD196620 KSL196620:KSZ196620 LCH196620:LCV196620 LMD196620:LMR196620 LVZ196620:LWN196620 MFV196620:MGJ196620 MPR196620:MQF196620 MZN196620:NAB196620 NJJ196620:NJX196620 NTF196620:NTT196620 ODB196620:ODP196620 OMX196620:ONL196620 OWT196620:OXH196620 PGP196620:PHD196620 PQL196620:PQZ196620 QAH196620:QAV196620 QKD196620:QKR196620 QTZ196620:QUN196620 RDV196620:REJ196620 RNR196620:ROF196620 RXN196620:RYB196620 SHJ196620:SHX196620 SRF196620:SRT196620 TBB196620:TBP196620 TKX196620:TLL196620 TUT196620:TVH196620 UEP196620:UFD196620 UOL196620:UOZ196620 UYH196620:UYV196620 VID196620:VIR196620 VRZ196620:VSN196620 WBV196620:WCJ196620 WLR196620:WMF196620 WVN196620:WWB196620 F262156:T262156 JB262156:JP262156 SX262156:TL262156 ACT262156:ADH262156 AMP262156:AND262156 AWL262156:AWZ262156 BGH262156:BGV262156 BQD262156:BQR262156 BZZ262156:CAN262156 CJV262156:CKJ262156 CTR262156:CUF262156 DDN262156:DEB262156 DNJ262156:DNX262156 DXF262156:DXT262156 EHB262156:EHP262156 EQX262156:ERL262156 FAT262156:FBH262156 FKP262156:FLD262156 FUL262156:FUZ262156 GEH262156:GEV262156 GOD262156:GOR262156 GXZ262156:GYN262156 HHV262156:HIJ262156 HRR262156:HSF262156 IBN262156:ICB262156 ILJ262156:ILX262156 IVF262156:IVT262156 JFB262156:JFP262156 JOX262156:JPL262156 JYT262156:JZH262156 KIP262156:KJD262156 KSL262156:KSZ262156 LCH262156:LCV262156 LMD262156:LMR262156 LVZ262156:LWN262156 MFV262156:MGJ262156 MPR262156:MQF262156 MZN262156:NAB262156 NJJ262156:NJX262156 NTF262156:NTT262156 ODB262156:ODP262156 OMX262156:ONL262156 OWT262156:OXH262156 PGP262156:PHD262156 PQL262156:PQZ262156 QAH262156:QAV262156 QKD262156:QKR262156 QTZ262156:QUN262156 RDV262156:REJ262156 RNR262156:ROF262156 RXN262156:RYB262156 SHJ262156:SHX262156 SRF262156:SRT262156 TBB262156:TBP262156 TKX262156:TLL262156 TUT262156:TVH262156 UEP262156:UFD262156 UOL262156:UOZ262156 UYH262156:UYV262156 VID262156:VIR262156 VRZ262156:VSN262156 WBV262156:WCJ262156 WLR262156:WMF262156 WVN262156:WWB262156 F327692:T327692 JB327692:JP327692 SX327692:TL327692 ACT327692:ADH327692 AMP327692:AND327692 AWL327692:AWZ327692 BGH327692:BGV327692 BQD327692:BQR327692 BZZ327692:CAN327692 CJV327692:CKJ327692 CTR327692:CUF327692 DDN327692:DEB327692 DNJ327692:DNX327692 DXF327692:DXT327692 EHB327692:EHP327692 EQX327692:ERL327692 FAT327692:FBH327692 FKP327692:FLD327692 FUL327692:FUZ327692 GEH327692:GEV327692 GOD327692:GOR327692 GXZ327692:GYN327692 HHV327692:HIJ327692 HRR327692:HSF327692 IBN327692:ICB327692 ILJ327692:ILX327692 IVF327692:IVT327692 JFB327692:JFP327692 JOX327692:JPL327692 JYT327692:JZH327692 KIP327692:KJD327692 KSL327692:KSZ327692 LCH327692:LCV327692 LMD327692:LMR327692 LVZ327692:LWN327692 MFV327692:MGJ327692 MPR327692:MQF327692 MZN327692:NAB327692 NJJ327692:NJX327692 NTF327692:NTT327692 ODB327692:ODP327692 OMX327692:ONL327692 OWT327692:OXH327692 PGP327692:PHD327692 PQL327692:PQZ327692 QAH327692:QAV327692 QKD327692:QKR327692 QTZ327692:QUN327692 RDV327692:REJ327692 RNR327692:ROF327692 RXN327692:RYB327692 SHJ327692:SHX327692 SRF327692:SRT327692 TBB327692:TBP327692 TKX327692:TLL327692 TUT327692:TVH327692 UEP327692:UFD327692 UOL327692:UOZ327692 UYH327692:UYV327692 VID327692:VIR327692 VRZ327692:VSN327692 WBV327692:WCJ327692 WLR327692:WMF327692 WVN327692:WWB327692 F393228:T393228 JB393228:JP393228 SX393228:TL393228 ACT393228:ADH393228 AMP393228:AND393228 AWL393228:AWZ393228 BGH393228:BGV393228 BQD393228:BQR393228 BZZ393228:CAN393228 CJV393228:CKJ393228 CTR393228:CUF393228 DDN393228:DEB393228 DNJ393228:DNX393228 DXF393228:DXT393228 EHB393228:EHP393228 EQX393228:ERL393228 FAT393228:FBH393228 FKP393228:FLD393228 FUL393228:FUZ393228 GEH393228:GEV393228 GOD393228:GOR393228 GXZ393228:GYN393228 HHV393228:HIJ393228 HRR393228:HSF393228 IBN393228:ICB393228 ILJ393228:ILX393228 IVF393228:IVT393228 JFB393228:JFP393228 JOX393228:JPL393228 JYT393228:JZH393228 KIP393228:KJD393228 KSL393228:KSZ393228 LCH393228:LCV393228 LMD393228:LMR393228 LVZ393228:LWN393228 MFV393228:MGJ393228 MPR393228:MQF393228 MZN393228:NAB393228 NJJ393228:NJX393228 NTF393228:NTT393228 ODB393228:ODP393228 OMX393228:ONL393228 OWT393228:OXH393228 PGP393228:PHD393228 PQL393228:PQZ393228 QAH393228:QAV393228 QKD393228:QKR393228 QTZ393228:QUN393228 RDV393228:REJ393228 RNR393228:ROF393228 RXN393228:RYB393228 SHJ393228:SHX393228 SRF393228:SRT393228 TBB393228:TBP393228 TKX393228:TLL393228 TUT393228:TVH393228 UEP393228:UFD393228 UOL393228:UOZ393228 UYH393228:UYV393228 VID393228:VIR393228 VRZ393228:VSN393228 WBV393228:WCJ393228 WLR393228:WMF393228 WVN393228:WWB393228 F458764:T458764 JB458764:JP458764 SX458764:TL458764 ACT458764:ADH458764 AMP458764:AND458764 AWL458764:AWZ458764 BGH458764:BGV458764 BQD458764:BQR458764 BZZ458764:CAN458764 CJV458764:CKJ458764 CTR458764:CUF458764 DDN458764:DEB458764 DNJ458764:DNX458764 DXF458764:DXT458764 EHB458764:EHP458764 EQX458764:ERL458764 FAT458764:FBH458764 FKP458764:FLD458764 FUL458764:FUZ458764 GEH458764:GEV458764 GOD458764:GOR458764 GXZ458764:GYN458764 HHV458764:HIJ458764 HRR458764:HSF458764 IBN458764:ICB458764 ILJ458764:ILX458764 IVF458764:IVT458764 JFB458764:JFP458764 JOX458764:JPL458764 JYT458764:JZH458764 KIP458764:KJD458764 KSL458764:KSZ458764 LCH458764:LCV458764 LMD458764:LMR458764 LVZ458764:LWN458764 MFV458764:MGJ458764 MPR458764:MQF458764 MZN458764:NAB458764 NJJ458764:NJX458764 NTF458764:NTT458764 ODB458764:ODP458764 OMX458764:ONL458764 OWT458764:OXH458764 PGP458764:PHD458764 PQL458764:PQZ458764 QAH458764:QAV458764 QKD458764:QKR458764 QTZ458764:QUN458764 RDV458764:REJ458764 RNR458764:ROF458764 RXN458764:RYB458764 SHJ458764:SHX458764 SRF458764:SRT458764 TBB458764:TBP458764 TKX458764:TLL458764 TUT458764:TVH458764 UEP458764:UFD458764 UOL458764:UOZ458764 UYH458764:UYV458764 VID458764:VIR458764 VRZ458764:VSN458764 WBV458764:WCJ458764 WLR458764:WMF458764 WVN458764:WWB458764 F524300:T524300 JB524300:JP524300 SX524300:TL524300 ACT524300:ADH524300 AMP524300:AND524300 AWL524300:AWZ524300 BGH524300:BGV524300 BQD524300:BQR524300 BZZ524300:CAN524300 CJV524300:CKJ524300 CTR524300:CUF524300 DDN524300:DEB524300 DNJ524300:DNX524300 DXF524300:DXT524300 EHB524300:EHP524300 EQX524300:ERL524300 FAT524300:FBH524300 FKP524300:FLD524300 FUL524300:FUZ524300 GEH524300:GEV524300 GOD524300:GOR524300 GXZ524300:GYN524300 HHV524300:HIJ524300 HRR524300:HSF524300 IBN524300:ICB524300 ILJ524300:ILX524300 IVF524300:IVT524300 JFB524300:JFP524300 JOX524300:JPL524300 JYT524300:JZH524300 KIP524300:KJD524300 KSL524300:KSZ524300 LCH524300:LCV524300 LMD524300:LMR524300 LVZ524300:LWN524300 MFV524300:MGJ524300 MPR524300:MQF524300 MZN524300:NAB524300 NJJ524300:NJX524300 NTF524300:NTT524300 ODB524300:ODP524300 OMX524300:ONL524300 OWT524300:OXH524300 PGP524300:PHD524300 PQL524300:PQZ524300 QAH524300:QAV524300 QKD524300:QKR524300 QTZ524300:QUN524300 RDV524300:REJ524300 RNR524300:ROF524300 RXN524300:RYB524300 SHJ524300:SHX524300 SRF524300:SRT524300 TBB524300:TBP524300 TKX524300:TLL524300 TUT524300:TVH524300 UEP524300:UFD524300 UOL524300:UOZ524300 UYH524300:UYV524300 VID524300:VIR524300 VRZ524300:VSN524300 WBV524300:WCJ524300 WLR524300:WMF524300 WVN524300:WWB524300 F589836:T589836 JB589836:JP589836 SX589836:TL589836 ACT589836:ADH589836 AMP589836:AND589836 AWL589836:AWZ589836 BGH589836:BGV589836 BQD589836:BQR589836 BZZ589836:CAN589836 CJV589836:CKJ589836 CTR589836:CUF589836 DDN589836:DEB589836 DNJ589836:DNX589836 DXF589836:DXT589836 EHB589836:EHP589836 EQX589836:ERL589836 FAT589836:FBH589836 FKP589836:FLD589836 FUL589836:FUZ589836 GEH589836:GEV589836 GOD589836:GOR589836 GXZ589836:GYN589836 HHV589836:HIJ589836 HRR589836:HSF589836 IBN589836:ICB589836 ILJ589836:ILX589836 IVF589836:IVT589836 JFB589836:JFP589836 JOX589836:JPL589836 JYT589836:JZH589836 KIP589836:KJD589836 KSL589836:KSZ589836 LCH589836:LCV589836 LMD589836:LMR589836 LVZ589836:LWN589836 MFV589836:MGJ589836 MPR589836:MQF589836 MZN589836:NAB589836 NJJ589836:NJX589836 NTF589836:NTT589836 ODB589836:ODP589836 OMX589836:ONL589836 OWT589836:OXH589836 PGP589836:PHD589836 PQL589836:PQZ589836 QAH589836:QAV589836 QKD589836:QKR589836 QTZ589836:QUN589836 RDV589836:REJ589836 RNR589836:ROF589836 RXN589836:RYB589836 SHJ589836:SHX589836 SRF589836:SRT589836 TBB589836:TBP589836 TKX589836:TLL589836 TUT589836:TVH589836 UEP589836:UFD589836 UOL589836:UOZ589836 UYH589836:UYV589836 VID589836:VIR589836 VRZ589836:VSN589836 WBV589836:WCJ589836 WLR589836:WMF589836 WVN589836:WWB589836 F655372:T655372 JB655372:JP655372 SX655372:TL655372 ACT655372:ADH655372 AMP655372:AND655372 AWL655372:AWZ655372 BGH655372:BGV655372 BQD655372:BQR655372 BZZ655372:CAN655372 CJV655372:CKJ655372 CTR655372:CUF655372 DDN655372:DEB655372 DNJ655372:DNX655372 DXF655372:DXT655372 EHB655372:EHP655372 EQX655372:ERL655372 FAT655372:FBH655372 FKP655372:FLD655372 FUL655372:FUZ655372 GEH655372:GEV655372 GOD655372:GOR655372 GXZ655372:GYN655372 HHV655372:HIJ655372 HRR655372:HSF655372 IBN655372:ICB655372 ILJ655372:ILX655372 IVF655372:IVT655372 JFB655372:JFP655372 JOX655372:JPL655372 JYT655372:JZH655372 KIP655372:KJD655372 KSL655372:KSZ655372 LCH655372:LCV655372 LMD655372:LMR655372 LVZ655372:LWN655372 MFV655372:MGJ655372 MPR655372:MQF655372 MZN655372:NAB655372 NJJ655372:NJX655372 NTF655372:NTT655372 ODB655372:ODP655372 OMX655372:ONL655372 OWT655372:OXH655372 PGP655372:PHD655372 PQL655372:PQZ655372 QAH655372:QAV655372 QKD655372:QKR655372 QTZ655372:QUN655372 RDV655372:REJ655372 RNR655372:ROF655372 RXN655372:RYB655372 SHJ655372:SHX655372 SRF655372:SRT655372 TBB655372:TBP655372 TKX655372:TLL655372 TUT655372:TVH655372 UEP655372:UFD655372 UOL655372:UOZ655372 UYH655372:UYV655372 VID655372:VIR655372 VRZ655372:VSN655372 WBV655372:WCJ655372 WLR655372:WMF655372 WVN655372:WWB655372 F720908:T720908 JB720908:JP720908 SX720908:TL720908 ACT720908:ADH720908 AMP720908:AND720908 AWL720908:AWZ720908 BGH720908:BGV720908 BQD720908:BQR720908 BZZ720908:CAN720908 CJV720908:CKJ720908 CTR720908:CUF720908 DDN720908:DEB720908 DNJ720908:DNX720908 DXF720908:DXT720908 EHB720908:EHP720908 EQX720908:ERL720908 FAT720908:FBH720908 FKP720908:FLD720908 FUL720908:FUZ720908 GEH720908:GEV720908 GOD720908:GOR720908 GXZ720908:GYN720908 HHV720908:HIJ720908 HRR720908:HSF720908 IBN720908:ICB720908 ILJ720908:ILX720908 IVF720908:IVT720908 JFB720908:JFP720908 JOX720908:JPL720908 JYT720908:JZH720908 KIP720908:KJD720908 KSL720908:KSZ720908 LCH720908:LCV720908 LMD720908:LMR720908 LVZ720908:LWN720908 MFV720908:MGJ720908 MPR720908:MQF720908 MZN720908:NAB720908 NJJ720908:NJX720908 NTF720908:NTT720908 ODB720908:ODP720908 OMX720908:ONL720908 OWT720908:OXH720908 PGP720908:PHD720908 PQL720908:PQZ720908 QAH720908:QAV720908 QKD720908:QKR720908 QTZ720908:QUN720908 RDV720908:REJ720908 RNR720908:ROF720908 RXN720908:RYB720908 SHJ720908:SHX720908 SRF720908:SRT720908 TBB720908:TBP720908 TKX720908:TLL720908 TUT720908:TVH720908 UEP720908:UFD720908 UOL720908:UOZ720908 UYH720908:UYV720908 VID720908:VIR720908 VRZ720908:VSN720908 WBV720908:WCJ720908 WLR720908:WMF720908 WVN720908:WWB720908 F786444:T786444 JB786444:JP786444 SX786444:TL786444 ACT786444:ADH786444 AMP786444:AND786444 AWL786444:AWZ786444 BGH786444:BGV786444 BQD786444:BQR786444 BZZ786444:CAN786444 CJV786444:CKJ786444 CTR786444:CUF786444 DDN786444:DEB786444 DNJ786444:DNX786444 DXF786444:DXT786444 EHB786444:EHP786444 EQX786444:ERL786444 FAT786444:FBH786444 FKP786444:FLD786444 FUL786444:FUZ786444 GEH786444:GEV786444 GOD786444:GOR786444 GXZ786444:GYN786444 HHV786444:HIJ786444 HRR786444:HSF786444 IBN786444:ICB786444 ILJ786444:ILX786444 IVF786444:IVT786444 JFB786444:JFP786444 JOX786444:JPL786444 JYT786444:JZH786444 KIP786444:KJD786444 KSL786444:KSZ786444 LCH786444:LCV786444 LMD786444:LMR786444 LVZ786444:LWN786444 MFV786444:MGJ786444 MPR786444:MQF786444 MZN786444:NAB786444 NJJ786444:NJX786444 NTF786444:NTT786444 ODB786444:ODP786444 OMX786444:ONL786444 OWT786444:OXH786444 PGP786444:PHD786444 PQL786444:PQZ786444 QAH786444:QAV786444 QKD786444:QKR786444 QTZ786444:QUN786444 RDV786444:REJ786444 RNR786444:ROF786444 RXN786444:RYB786444 SHJ786444:SHX786444 SRF786444:SRT786444 TBB786444:TBP786444 TKX786444:TLL786444 TUT786444:TVH786444 UEP786444:UFD786444 UOL786444:UOZ786444 UYH786444:UYV786444 VID786444:VIR786444 VRZ786444:VSN786444 WBV786444:WCJ786444 WLR786444:WMF786444 WVN786444:WWB786444 F851980:T851980 JB851980:JP851980 SX851980:TL851980 ACT851980:ADH851980 AMP851980:AND851980 AWL851980:AWZ851980 BGH851980:BGV851980 BQD851980:BQR851980 BZZ851980:CAN851980 CJV851980:CKJ851980 CTR851980:CUF851980 DDN851980:DEB851980 DNJ851980:DNX851980 DXF851980:DXT851980 EHB851980:EHP851980 EQX851980:ERL851980 FAT851980:FBH851980 FKP851980:FLD851980 FUL851980:FUZ851980 GEH851980:GEV851980 GOD851980:GOR851980 GXZ851980:GYN851980 HHV851980:HIJ851980 HRR851980:HSF851980 IBN851980:ICB851980 ILJ851980:ILX851980 IVF851980:IVT851980 JFB851980:JFP851980 JOX851980:JPL851980 JYT851980:JZH851980 KIP851980:KJD851980 KSL851980:KSZ851980 LCH851980:LCV851980 LMD851980:LMR851980 LVZ851980:LWN851980 MFV851980:MGJ851980 MPR851980:MQF851980 MZN851980:NAB851980 NJJ851980:NJX851980 NTF851980:NTT851980 ODB851980:ODP851980 OMX851980:ONL851980 OWT851980:OXH851980 PGP851980:PHD851980 PQL851980:PQZ851980 QAH851980:QAV851980 QKD851980:QKR851980 QTZ851980:QUN851980 RDV851980:REJ851980 RNR851980:ROF851980 RXN851980:RYB851980 SHJ851980:SHX851980 SRF851980:SRT851980 TBB851980:TBP851980 TKX851980:TLL851980 TUT851980:TVH851980 UEP851980:UFD851980 UOL851980:UOZ851980 UYH851980:UYV851980 VID851980:VIR851980 VRZ851980:VSN851980 WBV851980:WCJ851980 WLR851980:WMF851980 WVN851980:WWB851980 F917516:T917516 JB917516:JP917516 SX917516:TL917516 ACT917516:ADH917516 AMP917516:AND917516 AWL917516:AWZ917516 BGH917516:BGV917516 BQD917516:BQR917516 BZZ917516:CAN917516 CJV917516:CKJ917516 CTR917516:CUF917516 DDN917516:DEB917516 DNJ917516:DNX917516 DXF917516:DXT917516 EHB917516:EHP917516 EQX917516:ERL917516 FAT917516:FBH917516 FKP917516:FLD917516 FUL917516:FUZ917516 GEH917516:GEV917516 GOD917516:GOR917516 GXZ917516:GYN917516 HHV917516:HIJ917516 HRR917516:HSF917516 IBN917516:ICB917516 ILJ917516:ILX917516 IVF917516:IVT917516 JFB917516:JFP917516 JOX917516:JPL917516 JYT917516:JZH917516 KIP917516:KJD917516 KSL917516:KSZ917516 LCH917516:LCV917516 LMD917516:LMR917516 LVZ917516:LWN917516 MFV917516:MGJ917516 MPR917516:MQF917516 MZN917516:NAB917516 NJJ917516:NJX917516 NTF917516:NTT917516 ODB917516:ODP917516 OMX917516:ONL917516 OWT917516:OXH917516 PGP917516:PHD917516 PQL917516:PQZ917516 QAH917516:QAV917516 QKD917516:QKR917516 QTZ917516:QUN917516 RDV917516:REJ917516 RNR917516:ROF917516 RXN917516:RYB917516 SHJ917516:SHX917516 SRF917516:SRT917516 TBB917516:TBP917516 TKX917516:TLL917516 TUT917516:TVH917516 UEP917516:UFD917516 UOL917516:UOZ917516 UYH917516:UYV917516 VID917516:VIR917516 VRZ917516:VSN917516 WBV917516:WCJ917516 WLR917516:WMF917516 WVN917516:WWB917516 F983052:T983052 JB983052:JP983052 SX983052:TL983052 ACT983052:ADH983052 AMP983052:AND983052 AWL983052:AWZ983052 BGH983052:BGV983052 BQD983052:BQR983052 BZZ983052:CAN983052 CJV983052:CKJ983052 CTR983052:CUF983052 DDN983052:DEB983052 DNJ983052:DNX983052 DXF983052:DXT983052 EHB983052:EHP983052 EQX983052:ERL983052 FAT983052:FBH983052 FKP983052:FLD983052 FUL983052:FUZ983052 GEH983052:GEV983052 GOD983052:GOR983052 GXZ983052:GYN983052 HHV983052:HIJ983052 HRR983052:HSF983052 IBN983052:ICB983052 ILJ983052:ILX983052 IVF983052:IVT983052 JFB983052:JFP983052 JOX983052:JPL983052 JYT983052:JZH983052 KIP983052:KJD983052 KSL983052:KSZ983052 LCH983052:LCV983052 LMD983052:LMR983052 LVZ983052:LWN983052 MFV983052:MGJ983052 MPR983052:MQF983052 MZN983052:NAB983052 NJJ983052:NJX983052 NTF983052:NTT983052 ODB983052:ODP983052 OMX983052:ONL983052 OWT983052:OXH983052 PGP983052:PHD983052 PQL983052:PQZ983052 QAH983052:QAV983052 QKD983052:QKR983052 QTZ983052:QUN983052 RDV983052:REJ983052 RNR983052:ROF983052 RXN983052:RYB983052 SHJ983052:SHX983052 SRF983052:SRT983052 TBB983052:TBP983052 TKX983052:TLL983052 TUT983052:TVH983052 UEP983052:UFD983052 UOL983052:UOZ983052 UYH983052:UYV983052 VID983052:VIR983052 VRZ983052:VSN983052 WBV983052:WCJ983052 WLR983052:WMF983052 WVN983052:WWB983052" xr:uid="{00000000-0002-0000-0100-000002000000}">
      <formula1>項目⑬</formula1>
    </dataValidation>
    <dataValidation type="list" allowBlank="1" showInputMessage="1" showErrorMessage="1" sqref="F12:T12 JB12:JP12 SX12:TL12 ACT12:ADH12 AMP12:AND12 AWL12:AWZ12 BGH12:BGV12 BQD12:BQR12 BZZ12:CAN12 CJV12:CKJ12 CTR12:CUF12 DDN12:DEB12 DNJ12:DNX12 DXF12:DXT12 EHB12:EHP12 EQX12:ERL12 FAT12:FBH12 FKP12:FLD12 FUL12:FUZ12 GEH12:GEV12 GOD12:GOR12 GXZ12:GYN12 HHV12:HIJ12 HRR12:HSF12 IBN12:ICB12 ILJ12:ILX12 IVF12:IVT12 JFB12:JFP12 JOX12:JPL12 JYT12:JZH12 KIP12:KJD12 KSL12:KSZ12 LCH12:LCV12 LMD12:LMR12 LVZ12:LWN12 MFV12:MGJ12 MPR12:MQF12 MZN12:NAB12 NJJ12:NJX12 NTF12:NTT12 ODB12:ODP12 OMX12:ONL12 OWT12:OXH12 PGP12:PHD12 PQL12:PQZ12 QAH12:QAV12 QKD12:QKR12 QTZ12:QUN12 RDV12:REJ12 RNR12:ROF12 RXN12:RYB12 SHJ12:SHX12 SRF12:SRT12 TBB12:TBP12 TKX12:TLL12 TUT12:TVH12 UEP12:UFD12 UOL12:UOZ12 UYH12:UYV12 VID12:VIR12 VRZ12:VSN12 WBV12:WCJ12 WLR12:WMF12 WVN12:WWB12 F65547:T65547 JB65547:JP65547 SX65547:TL65547 ACT65547:ADH65547 AMP65547:AND65547 AWL65547:AWZ65547 BGH65547:BGV65547 BQD65547:BQR65547 BZZ65547:CAN65547 CJV65547:CKJ65547 CTR65547:CUF65547 DDN65547:DEB65547 DNJ65547:DNX65547 DXF65547:DXT65547 EHB65547:EHP65547 EQX65547:ERL65547 FAT65547:FBH65547 FKP65547:FLD65547 FUL65547:FUZ65547 GEH65547:GEV65547 GOD65547:GOR65547 GXZ65547:GYN65547 HHV65547:HIJ65547 HRR65547:HSF65547 IBN65547:ICB65547 ILJ65547:ILX65547 IVF65547:IVT65547 JFB65547:JFP65547 JOX65547:JPL65547 JYT65547:JZH65547 KIP65547:KJD65547 KSL65547:KSZ65547 LCH65547:LCV65547 LMD65547:LMR65547 LVZ65547:LWN65547 MFV65547:MGJ65547 MPR65547:MQF65547 MZN65547:NAB65547 NJJ65547:NJX65547 NTF65547:NTT65547 ODB65547:ODP65547 OMX65547:ONL65547 OWT65547:OXH65547 PGP65547:PHD65547 PQL65547:PQZ65547 QAH65547:QAV65547 QKD65547:QKR65547 QTZ65547:QUN65547 RDV65547:REJ65547 RNR65547:ROF65547 RXN65547:RYB65547 SHJ65547:SHX65547 SRF65547:SRT65547 TBB65547:TBP65547 TKX65547:TLL65547 TUT65547:TVH65547 UEP65547:UFD65547 UOL65547:UOZ65547 UYH65547:UYV65547 VID65547:VIR65547 VRZ65547:VSN65547 WBV65547:WCJ65547 WLR65547:WMF65547 WVN65547:WWB65547 F131083:T131083 JB131083:JP131083 SX131083:TL131083 ACT131083:ADH131083 AMP131083:AND131083 AWL131083:AWZ131083 BGH131083:BGV131083 BQD131083:BQR131083 BZZ131083:CAN131083 CJV131083:CKJ131083 CTR131083:CUF131083 DDN131083:DEB131083 DNJ131083:DNX131083 DXF131083:DXT131083 EHB131083:EHP131083 EQX131083:ERL131083 FAT131083:FBH131083 FKP131083:FLD131083 FUL131083:FUZ131083 GEH131083:GEV131083 GOD131083:GOR131083 GXZ131083:GYN131083 HHV131083:HIJ131083 HRR131083:HSF131083 IBN131083:ICB131083 ILJ131083:ILX131083 IVF131083:IVT131083 JFB131083:JFP131083 JOX131083:JPL131083 JYT131083:JZH131083 KIP131083:KJD131083 KSL131083:KSZ131083 LCH131083:LCV131083 LMD131083:LMR131083 LVZ131083:LWN131083 MFV131083:MGJ131083 MPR131083:MQF131083 MZN131083:NAB131083 NJJ131083:NJX131083 NTF131083:NTT131083 ODB131083:ODP131083 OMX131083:ONL131083 OWT131083:OXH131083 PGP131083:PHD131083 PQL131083:PQZ131083 QAH131083:QAV131083 QKD131083:QKR131083 QTZ131083:QUN131083 RDV131083:REJ131083 RNR131083:ROF131083 RXN131083:RYB131083 SHJ131083:SHX131083 SRF131083:SRT131083 TBB131083:TBP131083 TKX131083:TLL131083 TUT131083:TVH131083 UEP131083:UFD131083 UOL131083:UOZ131083 UYH131083:UYV131083 VID131083:VIR131083 VRZ131083:VSN131083 WBV131083:WCJ131083 WLR131083:WMF131083 WVN131083:WWB131083 F196619:T196619 JB196619:JP196619 SX196619:TL196619 ACT196619:ADH196619 AMP196619:AND196619 AWL196619:AWZ196619 BGH196619:BGV196619 BQD196619:BQR196619 BZZ196619:CAN196619 CJV196619:CKJ196619 CTR196619:CUF196619 DDN196619:DEB196619 DNJ196619:DNX196619 DXF196619:DXT196619 EHB196619:EHP196619 EQX196619:ERL196619 FAT196619:FBH196619 FKP196619:FLD196619 FUL196619:FUZ196619 GEH196619:GEV196619 GOD196619:GOR196619 GXZ196619:GYN196619 HHV196619:HIJ196619 HRR196619:HSF196619 IBN196619:ICB196619 ILJ196619:ILX196619 IVF196619:IVT196619 JFB196619:JFP196619 JOX196619:JPL196619 JYT196619:JZH196619 KIP196619:KJD196619 KSL196619:KSZ196619 LCH196619:LCV196619 LMD196619:LMR196619 LVZ196619:LWN196619 MFV196619:MGJ196619 MPR196619:MQF196619 MZN196619:NAB196619 NJJ196619:NJX196619 NTF196619:NTT196619 ODB196619:ODP196619 OMX196619:ONL196619 OWT196619:OXH196619 PGP196619:PHD196619 PQL196619:PQZ196619 QAH196619:QAV196619 QKD196619:QKR196619 QTZ196619:QUN196619 RDV196619:REJ196619 RNR196619:ROF196619 RXN196619:RYB196619 SHJ196619:SHX196619 SRF196619:SRT196619 TBB196619:TBP196619 TKX196619:TLL196619 TUT196619:TVH196619 UEP196619:UFD196619 UOL196619:UOZ196619 UYH196619:UYV196619 VID196619:VIR196619 VRZ196619:VSN196619 WBV196619:WCJ196619 WLR196619:WMF196619 WVN196619:WWB196619 F262155:T262155 JB262155:JP262155 SX262155:TL262155 ACT262155:ADH262155 AMP262155:AND262155 AWL262155:AWZ262155 BGH262155:BGV262155 BQD262155:BQR262155 BZZ262155:CAN262155 CJV262155:CKJ262155 CTR262155:CUF262155 DDN262155:DEB262155 DNJ262155:DNX262155 DXF262155:DXT262155 EHB262155:EHP262155 EQX262155:ERL262155 FAT262155:FBH262155 FKP262155:FLD262155 FUL262155:FUZ262155 GEH262155:GEV262155 GOD262155:GOR262155 GXZ262155:GYN262155 HHV262155:HIJ262155 HRR262155:HSF262155 IBN262155:ICB262155 ILJ262155:ILX262155 IVF262155:IVT262155 JFB262155:JFP262155 JOX262155:JPL262155 JYT262155:JZH262155 KIP262155:KJD262155 KSL262155:KSZ262155 LCH262155:LCV262155 LMD262155:LMR262155 LVZ262155:LWN262155 MFV262155:MGJ262155 MPR262155:MQF262155 MZN262155:NAB262155 NJJ262155:NJX262155 NTF262155:NTT262155 ODB262155:ODP262155 OMX262155:ONL262155 OWT262155:OXH262155 PGP262155:PHD262155 PQL262155:PQZ262155 QAH262155:QAV262155 QKD262155:QKR262155 QTZ262155:QUN262155 RDV262155:REJ262155 RNR262155:ROF262155 RXN262155:RYB262155 SHJ262155:SHX262155 SRF262155:SRT262155 TBB262155:TBP262155 TKX262155:TLL262155 TUT262155:TVH262155 UEP262155:UFD262155 UOL262155:UOZ262155 UYH262155:UYV262155 VID262155:VIR262155 VRZ262155:VSN262155 WBV262155:WCJ262155 WLR262155:WMF262155 WVN262155:WWB262155 F327691:T327691 JB327691:JP327691 SX327691:TL327691 ACT327691:ADH327691 AMP327691:AND327691 AWL327691:AWZ327691 BGH327691:BGV327691 BQD327691:BQR327691 BZZ327691:CAN327691 CJV327691:CKJ327691 CTR327691:CUF327691 DDN327691:DEB327691 DNJ327691:DNX327691 DXF327691:DXT327691 EHB327691:EHP327691 EQX327691:ERL327691 FAT327691:FBH327691 FKP327691:FLD327691 FUL327691:FUZ327691 GEH327691:GEV327691 GOD327691:GOR327691 GXZ327691:GYN327691 HHV327691:HIJ327691 HRR327691:HSF327691 IBN327691:ICB327691 ILJ327691:ILX327691 IVF327691:IVT327691 JFB327691:JFP327691 JOX327691:JPL327691 JYT327691:JZH327691 KIP327691:KJD327691 KSL327691:KSZ327691 LCH327691:LCV327691 LMD327691:LMR327691 LVZ327691:LWN327691 MFV327691:MGJ327691 MPR327691:MQF327691 MZN327691:NAB327691 NJJ327691:NJX327691 NTF327691:NTT327691 ODB327691:ODP327691 OMX327691:ONL327691 OWT327691:OXH327691 PGP327691:PHD327691 PQL327691:PQZ327691 QAH327691:QAV327691 QKD327691:QKR327691 QTZ327691:QUN327691 RDV327691:REJ327691 RNR327691:ROF327691 RXN327691:RYB327691 SHJ327691:SHX327691 SRF327691:SRT327691 TBB327691:TBP327691 TKX327691:TLL327691 TUT327691:TVH327691 UEP327691:UFD327691 UOL327691:UOZ327691 UYH327691:UYV327691 VID327691:VIR327691 VRZ327691:VSN327691 WBV327691:WCJ327691 WLR327691:WMF327691 WVN327691:WWB327691 F393227:T393227 JB393227:JP393227 SX393227:TL393227 ACT393227:ADH393227 AMP393227:AND393227 AWL393227:AWZ393227 BGH393227:BGV393227 BQD393227:BQR393227 BZZ393227:CAN393227 CJV393227:CKJ393227 CTR393227:CUF393227 DDN393227:DEB393227 DNJ393227:DNX393227 DXF393227:DXT393227 EHB393227:EHP393227 EQX393227:ERL393227 FAT393227:FBH393227 FKP393227:FLD393227 FUL393227:FUZ393227 GEH393227:GEV393227 GOD393227:GOR393227 GXZ393227:GYN393227 HHV393227:HIJ393227 HRR393227:HSF393227 IBN393227:ICB393227 ILJ393227:ILX393227 IVF393227:IVT393227 JFB393227:JFP393227 JOX393227:JPL393227 JYT393227:JZH393227 KIP393227:KJD393227 KSL393227:KSZ393227 LCH393227:LCV393227 LMD393227:LMR393227 LVZ393227:LWN393227 MFV393227:MGJ393227 MPR393227:MQF393227 MZN393227:NAB393227 NJJ393227:NJX393227 NTF393227:NTT393227 ODB393227:ODP393227 OMX393227:ONL393227 OWT393227:OXH393227 PGP393227:PHD393227 PQL393227:PQZ393227 QAH393227:QAV393227 QKD393227:QKR393227 QTZ393227:QUN393227 RDV393227:REJ393227 RNR393227:ROF393227 RXN393227:RYB393227 SHJ393227:SHX393227 SRF393227:SRT393227 TBB393227:TBP393227 TKX393227:TLL393227 TUT393227:TVH393227 UEP393227:UFD393227 UOL393227:UOZ393227 UYH393227:UYV393227 VID393227:VIR393227 VRZ393227:VSN393227 WBV393227:WCJ393227 WLR393227:WMF393227 WVN393227:WWB393227 F458763:T458763 JB458763:JP458763 SX458763:TL458763 ACT458763:ADH458763 AMP458763:AND458763 AWL458763:AWZ458763 BGH458763:BGV458763 BQD458763:BQR458763 BZZ458763:CAN458763 CJV458763:CKJ458763 CTR458763:CUF458763 DDN458763:DEB458763 DNJ458763:DNX458763 DXF458763:DXT458763 EHB458763:EHP458763 EQX458763:ERL458763 FAT458763:FBH458763 FKP458763:FLD458763 FUL458763:FUZ458763 GEH458763:GEV458763 GOD458763:GOR458763 GXZ458763:GYN458763 HHV458763:HIJ458763 HRR458763:HSF458763 IBN458763:ICB458763 ILJ458763:ILX458763 IVF458763:IVT458763 JFB458763:JFP458763 JOX458763:JPL458763 JYT458763:JZH458763 KIP458763:KJD458763 KSL458763:KSZ458763 LCH458763:LCV458763 LMD458763:LMR458763 LVZ458763:LWN458763 MFV458763:MGJ458763 MPR458763:MQF458763 MZN458763:NAB458763 NJJ458763:NJX458763 NTF458763:NTT458763 ODB458763:ODP458763 OMX458763:ONL458763 OWT458763:OXH458763 PGP458763:PHD458763 PQL458763:PQZ458763 QAH458763:QAV458763 QKD458763:QKR458763 QTZ458763:QUN458763 RDV458763:REJ458763 RNR458763:ROF458763 RXN458763:RYB458763 SHJ458763:SHX458763 SRF458763:SRT458763 TBB458763:TBP458763 TKX458763:TLL458763 TUT458763:TVH458763 UEP458763:UFD458763 UOL458763:UOZ458763 UYH458763:UYV458763 VID458763:VIR458763 VRZ458763:VSN458763 WBV458763:WCJ458763 WLR458763:WMF458763 WVN458763:WWB458763 F524299:T524299 JB524299:JP524299 SX524299:TL524299 ACT524299:ADH524299 AMP524299:AND524299 AWL524299:AWZ524299 BGH524299:BGV524299 BQD524299:BQR524299 BZZ524299:CAN524299 CJV524299:CKJ524299 CTR524299:CUF524299 DDN524299:DEB524299 DNJ524299:DNX524299 DXF524299:DXT524299 EHB524299:EHP524299 EQX524299:ERL524299 FAT524299:FBH524299 FKP524299:FLD524299 FUL524299:FUZ524299 GEH524299:GEV524299 GOD524299:GOR524299 GXZ524299:GYN524299 HHV524299:HIJ524299 HRR524299:HSF524299 IBN524299:ICB524299 ILJ524299:ILX524299 IVF524299:IVT524299 JFB524299:JFP524299 JOX524299:JPL524299 JYT524299:JZH524299 KIP524299:KJD524299 KSL524299:KSZ524299 LCH524299:LCV524299 LMD524299:LMR524299 LVZ524299:LWN524299 MFV524299:MGJ524299 MPR524299:MQF524299 MZN524299:NAB524299 NJJ524299:NJX524299 NTF524299:NTT524299 ODB524299:ODP524299 OMX524299:ONL524299 OWT524299:OXH524299 PGP524299:PHD524299 PQL524299:PQZ524299 QAH524299:QAV524299 QKD524299:QKR524299 QTZ524299:QUN524299 RDV524299:REJ524299 RNR524299:ROF524299 RXN524299:RYB524299 SHJ524299:SHX524299 SRF524299:SRT524299 TBB524299:TBP524299 TKX524299:TLL524299 TUT524299:TVH524299 UEP524299:UFD524299 UOL524299:UOZ524299 UYH524299:UYV524299 VID524299:VIR524299 VRZ524299:VSN524299 WBV524299:WCJ524299 WLR524299:WMF524299 WVN524299:WWB524299 F589835:T589835 JB589835:JP589835 SX589835:TL589835 ACT589835:ADH589835 AMP589835:AND589835 AWL589835:AWZ589835 BGH589835:BGV589835 BQD589835:BQR589835 BZZ589835:CAN589835 CJV589835:CKJ589835 CTR589835:CUF589835 DDN589835:DEB589835 DNJ589835:DNX589835 DXF589835:DXT589835 EHB589835:EHP589835 EQX589835:ERL589835 FAT589835:FBH589835 FKP589835:FLD589835 FUL589835:FUZ589835 GEH589835:GEV589835 GOD589835:GOR589835 GXZ589835:GYN589835 HHV589835:HIJ589835 HRR589835:HSF589835 IBN589835:ICB589835 ILJ589835:ILX589835 IVF589835:IVT589835 JFB589835:JFP589835 JOX589835:JPL589835 JYT589835:JZH589835 KIP589835:KJD589835 KSL589835:KSZ589835 LCH589835:LCV589835 LMD589835:LMR589835 LVZ589835:LWN589835 MFV589835:MGJ589835 MPR589835:MQF589835 MZN589835:NAB589835 NJJ589835:NJX589835 NTF589835:NTT589835 ODB589835:ODP589835 OMX589835:ONL589835 OWT589835:OXH589835 PGP589835:PHD589835 PQL589835:PQZ589835 QAH589835:QAV589835 QKD589835:QKR589835 QTZ589835:QUN589835 RDV589835:REJ589835 RNR589835:ROF589835 RXN589835:RYB589835 SHJ589835:SHX589835 SRF589835:SRT589835 TBB589835:TBP589835 TKX589835:TLL589835 TUT589835:TVH589835 UEP589835:UFD589835 UOL589835:UOZ589835 UYH589835:UYV589835 VID589835:VIR589835 VRZ589835:VSN589835 WBV589835:WCJ589835 WLR589835:WMF589835 WVN589835:WWB589835 F655371:T655371 JB655371:JP655371 SX655371:TL655371 ACT655371:ADH655371 AMP655371:AND655371 AWL655371:AWZ655371 BGH655371:BGV655371 BQD655371:BQR655371 BZZ655371:CAN655371 CJV655371:CKJ655371 CTR655371:CUF655371 DDN655371:DEB655371 DNJ655371:DNX655371 DXF655371:DXT655371 EHB655371:EHP655371 EQX655371:ERL655371 FAT655371:FBH655371 FKP655371:FLD655371 FUL655371:FUZ655371 GEH655371:GEV655371 GOD655371:GOR655371 GXZ655371:GYN655371 HHV655371:HIJ655371 HRR655371:HSF655371 IBN655371:ICB655371 ILJ655371:ILX655371 IVF655371:IVT655371 JFB655371:JFP655371 JOX655371:JPL655371 JYT655371:JZH655371 KIP655371:KJD655371 KSL655371:KSZ655371 LCH655371:LCV655371 LMD655371:LMR655371 LVZ655371:LWN655371 MFV655371:MGJ655371 MPR655371:MQF655371 MZN655371:NAB655371 NJJ655371:NJX655371 NTF655371:NTT655371 ODB655371:ODP655371 OMX655371:ONL655371 OWT655371:OXH655371 PGP655371:PHD655371 PQL655371:PQZ655371 QAH655371:QAV655371 QKD655371:QKR655371 QTZ655371:QUN655371 RDV655371:REJ655371 RNR655371:ROF655371 RXN655371:RYB655371 SHJ655371:SHX655371 SRF655371:SRT655371 TBB655371:TBP655371 TKX655371:TLL655371 TUT655371:TVH655371 UEP655371:UFD655371 UOL655371:UOZ655371 UYH655371:UYV655371 VID655371:VIR655371 VRZ655371:VSN655371 WBV655371:WCJ655371 WLR655371:WMF655371 WVN655371:WWB655371 F720907:T720907 JB720907:JP720907 SX720907:TL720907 ACT720907:ADH720907 AMP720907:AND720907 AWL720907:AWZ720907 BGH720907:BGV720907 BQD720907:BQR720907 BZZ720907:CAN720907 CJV720907:CKJ720907 CTR720907:CUF720907 DDN720907:DEB720907 DNJ720907:DNX720907 DXF720907:DXT720907 EHB720907:EHP720907 EQX720907:ERL720907 FAT720907:FBH720907 FKP720907:FLD720907 FUL720907:FUZ720907 GEH720907:GEV720907 GOD720907:GOR720907 GXZ720907:GYN720907 HHV720907:HIJ720907 HRR720907:HSF720907 IBN720907:ICB720907 ILJ720907:ILX720907 IVF720907:IVT720907 JFB720907:JFP720907 JOX720907:JPL720907 JYT720907:JZH720907 KIP720907:KJD720907 KSL720907:KSZ720907 LCH720907:LCV720907 LMD720907:LMR720907 LVZ720907:LWN720907 MFV720907:MGJ720907 MPR720907:MQF720907 MZN720907:NAB720907 NJJ720907:NJX720907 NTF720907:NTT720907 ODB720907:ODP720907 OMX720907:ONL720907 OWT720907:OXH720907 PGP720907:PHD720907 PQL720907:PQZ720907 QAH720907:QAV720907 QKD720907:QKR720907 QTZ720907:QUN720907 RDV720907:REJ720907 RNR720907:ROF720907 RXN720907:RYB720907 SHJ720907:SHX720907 SRF720907:SRT720907 TBB720907:TBP720907 TKX720907:TLL720907 TUT720907:TVH720907 UEP720907:UFD720907 UOL720907:UOZ720907 UYH720907:UYV720907 VID720907:VIR720907 VRZ720907:VSN720907 WBV720907:WCJ720907 WLR720907:WMF720907 WVN720907:WWB720907 F786443:T786443 JB786443:JP786443 SX786443:TL786443 ACT786443:ADH786443 AMP786443:AND786443 AWL786443:AWZ786443 BGH786443:BGV786443 BQD786443:BQR786443 BZZ786443:CAN786443 CJV786443:CKJ786443 CTR786443:CUF786443 DDN786443:DEB786443 DNJ786443:DNX786443 DXF786443:DXT786443 EHB786443:EHP786443 EQX786443:ERL786443 FAT786443:FBH786443 FKP786443:FLD786443 FUL786443:FUZ786443 GEH786443:GEV786443 GOD786443:GOR786443 GXZ786443:GYN786443 HHV786443:HIJ786443 HRR786443:HSF786443 IBN786443:ICB786443 ILJ786443:ILX786443 IVF786443:IVT786443 JFB786443:JFP786443 JOX786443:JPL786443 JYT786443:JZH786443 KIP786443:KJD786443 KSL786443:KSZ786443 LCH786443:LCV786443 LMD786443:LMR786443 LVZ786443:LWN786443 MFV786443:MGJ786443 MPR786443:MQF786443 MZN786443:NAB786443 NJJ786443:NJX786443 NTF786443:NTT786443 ODB786443:ODP786443 OMX786443:ONL786443 OWT786443:OXH786443 PGP786443:PHD786443 PQL786443:PQZ786443 QAH786443:QAV786443 QKD786443:QKR786443 QTZ786443:QUN786443 RDV786443:REJ786443 RNR786443:ROF786443 RXN786443:RYB786443 SHJ786443:SHX786443 SRF786443:SRT786443 TBB786443:TBP786443 TKX786443:TLL786443 TUT786443:TVH786443 UEP786443:UFD786443 UOL786443:UOZ786443 UYH786443:UYV786443 VID786443:VIR786443 VRZ786443:VSN786443 WBV786443:WCJ786443 WLR786443:WMF786443 WVN786443:WWB786443 F851979:T851979 JB851979:JP851979 SX851979:TL851979 ACT851979:ADH851979 AMP851979:AND851979 AWL851979:AWZ851979 BGH851979:BGV851979 BQD851979:BQR851979 BZZ851979:CAN851979 CJV851979:CKJ851979 CTR851979:CUF851979 DDN851979:DEB851979 DNJ851979:DNX851979 DXF851979:DXT851979 EHB851979:EHP851979 EQX851979:ERL851979 FAT851979:FBH851979 FKP851979:FLD851979 FUL851979:FUZ851979 GEH851979:GEV851979 GOD851979:GOR851979 GXZ851979:GYN851979 HHV851979:HIJ851979 HRR851979:HSF851979 IBN851979:ICB851979 ILJ851979:ILX851979 IVF851979:IVT851979 JFB851979:JFP851979 JOX851979:JPL851979 JYT851979:JZH851979 KIP851979:KJD851979 KSL851979:KSZ851979 LCH851979:LCV851979 LMD851979:LMR851979 LVZ851979:LWN851979 MFV851979:MGJ851979 MPR851979:MQF851979 MZN851979:NAB851979 NJJ851979:NJX851979 NTF851979:NTT851979 ODB851979:ODP851979 OMX851979:ONL851979 OWT851979:OXH851979 PGP851979:PHD851979 PQL851979:PQZ851979 QAH851979:QAV851979 QKD851979:QKR851979 QTZ851979:QUN851979 RDV851979:REJ851979 RNR851979:ROF851979 RXN851979:RYB851979 SHJ851979:SHX851979 SRF851979:SRT851979 TBB851979:TBP851979 TKX851979:TLL851979 TUT851979:TVH851979 UEP851979:UFD851979 UOL851979:UOZ851979 UYH851979:UYV851979 VID851979:VIR851979 VRZ851979:VSN851979 WBV851979:WCJ851979 WLR851979:WMF851979 WVN851979:WWB851979 F917515:T917515 JB917515:JP917515 SX917515:TL917515 ACT917515:ADH917515 AMP917515:AND917515 AWL917515:AWZ917515 BGH917515:BGV917515 BQD917515:BQR917515 BZZ917515:CAN917515 CJV917515:CKJ917515 CTR917515:CUF917515 DDN917515:DEB917515 DNJ917515:DNX917515 DXF917515:DXT917515 EHB917515:EHP917515 EQX917515:ERL917515 FAT917515:FBH917515 FKP917515:FLD917515 FUL917515:FUZ917515 GEH917515:GEV917515 GOD917515:GOR917515 GXZ917515:GYN917515 HHV917515:HIJ917515 HRR917515:HSF917515 IBN917515:ICB917515 ILJ917515:ILX917515 IVF917515:IVT917515 JFB917515:JFP917515 JOX917515:JPL917515 JYT917515:JZH917515 KIP917515:KJD917515 KSL917515:KSZ917515 LCH917515:LCV917515 LMD917515:LMR917515 LVZ917515:LWN917515 MFV917515:MGJ917515 MPR917515:MQF917515 MZN917515:NAB917515 NJJ917515:NJX917515 NTF917515:NTT917515 ODB917515:ODP917515 OMX917515:ONL917515 OWT917515:OXH917515 PGP917515:PHD917515 PQL917515:PQZ917515 QAH917515:QAV917515 QKD917515:QKR917515 QTZ917515:QUN917515 RDV917515:REJ917515 RNR917515:ROF917515 RXN917515:RYB917515 SHJ917515:SHX917515 SRF917515:SRT917515 TBB917515:TBP917515 TKX917515:TLL917515 TUT917515:TVH917515 UEP917515:UFD917515 UOL917515:UOZ917515 UYH917515:UYV917515 VID917515:VIR917515 VRZ917515:VSN917515 WBV917515:WCJ917515 WLR917515:WMF917515 WVN917515:WWB917515 F983051:T983051 JB983051:JP983051 SX983051:TL983051 ACT983051:ADH983051 AMP983051:AND983051 AWL983051:AWZ983051 BGH983051:BGV983051 BQD983051:BQR983051 BZZ983051:CAN983051 CJV983051:CKJ983051 CTR983051:CUF983051 DDN983051:DEB983051 DNJ983051:DNX983051 DXF983051:DXT983051 EHB983051:EHP983051 EQX983051:ERL983051 FAT983051:FBH983051 FKP983051:FLD983051 FUL983051:FUZ983051 GEH983051:GEV983051 GOD983051:GOR983051 GXZ983051:GYN983051 HHV983051:HIJ983051 HRR983051:HSF983051 IBN983051:ICB983051 ILJ983051:ILX983051 IVF983051:IVT983051 JFB983051:JFP983051 JOX983051:JPL983051 JYT983051:JZH983051 KIP983051:KJD983051 KSL983051:KSZ983051 LCH983051:LCV983051 LMD983051:LMR983051 LVZ983051:LWN983051 MFV983051:MGJ983051 MPR983051:MQF983051 MZN983051:NAB983051 NJJ983051:NJX983051 NTF983051:NTT983051 ODB983051:ODP983051 OMX983051:ONL983051 OWT983051:OXH983051 PGP983051:PHD983051 PQL983051:PQZ983051 QAH983051:QAV983051 QKD983051:QKR983051 QTZ983051:QUN983051 RDV983051:REJ983051 RNR983051:ROF983051 RXN983051:RYB983051 SHJ983051:SHX983051 SRF983051:SRT983051 TBB983051:TBP983051 TKX983051:TLL983051 TUT983051:TVH983051 UEP983051:UFD983051 UOL983051:UOZ983051 UYH983051:UYV983051 VID983051:VIR983051 VRZ983051:VSN983051 WBV983051:WCJ983051 WLR983051:WMF983051 WVN983051:WWB983051" xr:uid="{00000000-0002-0000-0100-000003000000}">
      <formula1>項目⑫</formula1>
    </dataValidation>
    <dataValidation type="list" allowBlank="1" showInputMessage="1" showErrorMessage="1" sqref="I21:T33 JE21:JP33 TA21:TL33 ACW21:ADH33 AMS21:AND33 AWO21:AWZ33 BGK21:BGV33 BQG21:BQR33 CAC21:CAN33 CJY21:CKJ33 CTU21:CUF33 DDQ21:DEB33 DNM21:DNX33 DXI21:DXT33 EHE21:EHP33 ERA21:ERL33 FAW21:FBH33 FKS21:FLD33 FUO21:FUZ33 GEK21:GEV33 GOG21:GOR33 GYC21:GYN33 HHY21:HIJ33 HRU21:HSF33 IBQ21:ICB33 ILM21:ILX33 IVI21:IVT33 JFE21:JFP33 JPA21:JPL33 JYW21:JZH33 KIS21:KJD33 KSO21:KSZ33 LCK21:LCV33 LMG21:LMR33 LWC21:LWN33 MFY21:MGJ33 MPU21:MQF33 MZQ21:NAB33 NJM21:NJX33 NTI21:NTT33 ODE21:ODP33 ONA21:ONL33 OWW21:OXH33 PGS21:PHD33 PQO21:PQZ33 QAK21:QAV33 QKG21:QKR33 QUC21:QUN33 RDY21:REJ33 RNU21:ROF33 RXQ21:RYB33 SHM21:SHX33 SRI21:SRT33 TBE21:TBP33 TLA21:TLL33 TUW21:TVH33 UES21:UFD33 UOO21:UOZ33 UYK21:UYV33 VIG21:VIR33 VSC21:VSN33 WBY21:WCJ33 WLU21:WMF33 WVQ21:WWB33 I65555:T65567 JE65555:JP65567 TA65555:TL65567 ACW65555:ADH65567 AMS65555:AND65567 AWO65555:AWZ65567 BGK65555:BGV65567 BQG65555:BQR65567 CAC65555:CAN65567 CJY65555:CKJ65567 CTU65555:CUF65567 DDQ65555:DEB65567 DNM65555:DNX65567 DXI65555:DXT65567 EHE65555:EHP65567 ERA65555:ERL65567 FAW65555:FBH65567 FKS65555:FLD65567 FUO65555:FUZ65567 GEK65555:GEV65567 GOG65555:GOR65567 GYC65555:GYN65567 HHY65555:HIJ65567 HRU65555:HSF65567 IBQ65555:ICB65567 ILM65555:ILX65567 IVI65555:IVT65567 JFE65555:JFP65567 JPA65555:JPL65567 JYW65555:JZH65567 KIS65555:KJD65567 KSO65555:KSZ65567 LCK65555:LCV65567 LMG65555:LMR65567 LWC65555:LWN65567 MFY65555:MGJ65567 MPU65555:MQF65567 MZQ65555:NAB65567 NJM65555:NJX65567 NTI65555:NTT65567 ODE65555:ODP65567 ONA65555:ONL65567 OWW65555:OXH65567 PGS65555:PHD65567 PQO65555:PQZ65567 QAK65555:QAV65567 QKG65555:QKR65567 QUC65555:QUN65567 RDY65555:REJ65567 RNU65555:ROF65567 RXQ65555:RYB65567 SHM65555:SHX65567 SRI65555:SRT65567 TBE65555:TBP65567 TLA65555:TLL65567 TUW65555:TVH65567 UES65555:UFD65567 UOO65555:UOZ65567 UYK65555:UYV65567 VIG65555:VIR65567 VSC65555:VSN65567 WBY65555:WCJ65567 WLU65555:WMF65567 WVQ65555:WWB65567 I131091:T131103 JE131091:JP131103 TA131091:TL131103 ACW131091:ADH131103 AMS131091:AND131103 AWO131091:AWZ131103 BGK131091:BGV131103 BQG131091:BQR131103 CAC131091:CAN131103 CJY131091:CKJ131103 CTU131091:CUF131103 DDQ131091:DEB131103 DNM131091:DNX131103 DXI131091:DXT131103 EHE131091:EHP131103 ERA131091:ERL131103 FAW131091:FBH131103 FKS131091:FLD131103 FUO131091:FUZ131103 GEK131091:GEV131103 GOG131091:GOR131103 GYC131091:GYN131103 HHY131091:HIJ131103 HRU131091:HSF131103 IBQ131091:ICB131103 ILM131091:ILX131103 IVI131091:IVT131103 JFE131091:JFP131103 JPA131091:JPL131103 JYW131091:JZH131103 KIS131091:KJD131103 KSO131091:KSZ131103 LCK131091:LCV131103 LMG131091:LMR131103 LWC131091:LWN131103 MFY131091:MGJ131103 MPU131091:MQF131103 MZQ131091:NAB131103 NJM131091:NJX131103 NTI131091:NTT131103 ODE131091:ODP131103 ONA131091:ONL131103 OWW131091:OXH131103 PGS131091:PHD131103 PQO131091:PQZ131103 QAK131091:QAV131103 QKG131091:QKR131103 QUC131091:QUN131103 RDY131091:REJ131103 RNU131091:ROF131103 RXQ131091:RYB131103 SHM131091:SHX131103 SRI131091:SRT131103 TBE131091:TBP131103 TLA131091:TLL131103 TUW131091:TVH131103 UES131091:UFD131103 UOO131091:UOZ131103 UYK131091:UYV131103 VIG131091:VIR131103 VSC131091:VSN131103 WBY131091:WCJ131103 WLU131091:WMF131103 WVQ131091:WWB131103 I196627:T196639 JE196627:JP196639 TA196627:TL196639 ACW196627:ADH196639 AMS196627:AND196639 AWO196627:AWZ196639 BGK196627:BGV196639 BQG196627:BQR196639 CAC196627:CAN196639 CJY196627:CKJ196639 CTU196627:CUF196639 DDQ196627:DEB196639 DNM196627:DNX196639 DXI196627:DXT196639 EHE196627:EHP196639 ERA196627:ERL196639 FAW196627:FBH196639 FKS196627:FLD196639 FUO196627:FUZ196639 GEK196627:GEV196639 GOG196627:GOR196639 GYC196627:GYN196639 HHY196627:HIJ196639 HRU196627:HSF196639 IBQ196627:ICB196639 ILM196627:ILX196639 IVI196627:IVT196639 JFE196627:JFP196639 JPA196627:JPL196639 JYW196627:JZH196639 KIS196627:KJD196639 KSO196627:KSZ196639 LCK196627:LCV196639 LMG196627:LMR196639 LWC196627:LWN196639 MFY196627:MGJ196639 MPU196627:MQF196639 MZQ196627:NAB196639 NJM196627:NJX196639 NTI196627:NTT196639 ODE196627:ODP196639 ONA196627:ONL196639 OWW196627:OXH196639 PGS196627:PHD196639 PQO196627:PQZ196639 QAK196627:QAV196639 QKG196627:QKR196639 QUC196627:QUN196639 RDY196627:REJ196639 RNU196627:ROF196639 RXQ196627:RYB196639 SHM196627:SHX196639 SRI196627:SRT196639 TBE196627:TBP196639 TLA196627:TLL196639 TUW196627:TVH196639 UES196627:UFD196639 UOO196627:UOZ196639 UYK196627:UYV196639 VIG196627:VIR196639 VSC196627:VSN196639 WBY196627:WCJ196639 WLU196627:WMF196639 WVQ196627:WWB196639 I262163:T262175 JE262163:JP262175 TA262163:TL262175 ACW262163:ADH262175 AMS262163:AND262175 AWO262163:AWZ262175 BGK262163:BGV262175 BQG262163:BQR262175 CAC262163:CAN262175 CJY262163:CKJ262175 CTU262163:CUF262175 DDQ262163:DEB262175 DNM262163:DNX262175 DXI262163:DXT262175 EHE262163:EHP262175 ERA262163:ERL262175 FAW262163:FBH262175 FKS262163:FLD262175 FUO262163:FUZ262175 GEK262163:GEV262175 GOG262163:GOR262175 GYC262163:GYN262175 HHY262163:HIJ262175 HRU262163:HSF262175 IBQ262163:ICB262175 ILM262163:ILX262175 IVI262163:IVT262175 JFE262163:JFP262175 JPA262163:JPL262175 JYW262163:JZH262175 KIS262163:KJD262175 KSO262163:KSZ262175 LCK262163:LCV262175 LMG262163:LMR262175 LWC262163:LWN262175 MFY262163:MGJ262175 MPU262163:MQF262175 MZQ262163:NAB262175 NJM262163:NJX262175 NTI262163:NTT262175 ODE262163:ODP262175 ONA262163:ONL262175 OWW262163:OXH262175 PGS262163:PHD262175 PQO262163:PQZ262175 QAK262163:QAV262175 QKG262163:QKR262175 QUC262163:QUN262175 RDY262163:REJ262175 RNU262163:ROF262175 RXQ262163:RYB262175 SHM262163:SHX262175 SRI262163:SRT262175 TBE262163:TBP262175 TLA262163:TLL262175 TUW262163:TVH262175 UES262163:UFD262175 UOO262163:UOZ262175 UYK262163:UYV262175 VIG262163:VIR262175 VSC262163:VSN262175 WBY262163:WCJ262175 WLU262163:WMF262175 WVQ262163:WWB262175 I327699:T327711 JE327699:JP327711 TA327699:TL327711 ACW327699:ADH327711 AMS327699:AND327711 AWO327699:AWZ327711 BGK327699:BGV327711 BQG327699:BQR327711 CAC327699:CAN327711 CJY327699:CKJ327711 CTU327699:CUF327711 DDQ327699:DEB327711 DNM327699:DNX327711 DXI327699:DXT327711 EHE327699:EHP327711 ERA327699:ERL327711 FAW327699:FBH327711 FKS327699:FLD327711 FUO327699:FUZ327711 GEK327699:GEV327711 GOG327699:GOR327711 GYC327699:GYN327711 HHY327699:HIJ327711 HRU327699:HSF327711 IBQ327699:ICB327711 ILM327699:ILX327711 IVI327699:IVT327711 JFE327699:JFP327711 JPA327699:JPL327711 JYW327699:JZH327711 KIS327699:KJD327711 KSO327699:KSZ327711 LCK327699:LCV327711 LMG327699:LMR327711 LWC327699:LWN327711 MFY327699:MGJ327711 MPU327699:MQF327711 MZQ327699:NAB327711 NJM327699:NJX327711 NTI327699:NTT327711 ODE327699:ODP327711 ONA327699:ONL327711 OWW327699:OXH327711 PGS327699:PHD327711 PQO327699:PQZ327711 QAK327699:QAV327711 QKG327699:QKR327711 QUC327699:QUN327711 RDY327699:REJ327711 RNU327699:ROF327711 RXQ327699:RYB327711 SHM327699:SHX327711 SRI327699:SRT327711 TBE327699:TBP327711 TLA327699:TLL327711 TUW327699:TVH327711 UES327699:UFD327711 UOO327699:UOZ327711 UYK327699:UYV327711 VIG327699:VIR327711 VSC327699:VSN327711 WBY327699:WCJ327711 WLU327699:WMF327711 WVQ327699:WWB327711 I393235:T393247 JE393235:JP393247 TA393235:TL393247 ACW393235:ADH393247 AMS393235:AND393247 AWO393235:AWZ393247 BGK393235:BGV393247 BQG393235:BQR393247 CAC393235:CAN393247 CJY393235:CKJ393247 CTU393235:CUF393247 DDQ393235:DEB393247 DNM393235:DNX393247 DXI393235:DXT393247 EHE393235:EHP393247 ERA393235:ERL393247 FAW393235:FBH393247 FKS393235:FLD393247 FUO393235:FUZ393247 GEK393235:GEV393247 GOG393235:GOR393247 GYC393235:GYN393247 HHY393235:HIJ393247 HRU393235:HSF393247 IBQ393235:ICB393247 ILM393235:ILX393247 IVI393235:IVT393247 JFE393235:JFP393247 JPA393235:JPL393247 JYW393235:JZH393247 KIS393235:KJD393247 KSO393235:KSZ393247 LCK393235:LCV393247 LMG393235:LMR393247 LWC393235:LWN393247 MFY393235:MGJ393247 MPU393235:MQF393247 MZQ393235:NAB393247 NJM393235:NJX393247 NTI393235:NTT393247 ODE393235:ODP393247 ONA393235:ONL393247 OWW393235:OXH393247 PGS393235:PHD393247 PQO393235:PQZ393247 QAK393235:QAV393247 QKG393235:QKR393247 QUC393235:QUN393247 RDY393235:REJ393247 RNU393235:ROF393247 RXQ393235:RYB393247 SHM393235:SHX393247 SRI393235:SRT393247 TBE393235:TBP393247 TLA393235:TLL393247 TUW393235:TVH393247 UES393235:UFD393247 UOO393235:UOZ393247 UYK393235:UYV393247 VIG393235:VIR393247 VSC393235:VSN393247 WBY393235:WCJ393247 WLU393235:WMF393247 WVQ393235:WWB393247 I458771:T458783 JE458771:JP458783 TA458771:TL458783 ACW458771:ADH458783 AMS458771:AND458783 AWO458771:AWZ458783 BGK458771:BGV458783 BQG458771:BQR458783 CAC458771:CAN458783 CJY458771:CKJ458783 CTU458771:CUF458783 DDQ458771:DEB458783 DNM458771:DNX458783 DXI458771:DXT458783 EHE458771:EHP458783 ERA458771:ERL458783 FAW458771:FBH458783 FKS458771:FLD458783 FUO458771:FUZ458783 GEK458771:GEV458783 GOG458771:GOR458783 GYC458771:GYN458783 HHY458771:HIJ458783 HRU458771:HSF458783 IBQ458771:ICB458783 ILM458771:ILX458783 IVI458771:IVT458783 JFE458771:JFP458783 JPA458771:JPL458783 JYW458771:JZH458783 KIS458771:KJD458783 KSO458771:KSZ458783 LCK458771:LCV458783 LMG458771:LMR458783 LWC458771:LWN458783 MFY458771:MGJ458783 MPU458771:MQF458783 MZQ458771:NAB458783 NJM458771:NJX458783 NTI458771:NTT458783 ODE458771:ODP458783 ONA458771:ONL458783 OWW458771:OXH458783 PGS458771:PHD458783 PQO458771:PQZ458783 QAK458771:QAV458783 QKG458771:QKR458783 QUC458771:QUN458783 RDY458771:REJ458783 RNU458771:ROF458783 RXQ458771:RYB458783 SHM458771:SHX458783 SRI458771:SRT458783 TBE458771:TBP458783 TLA458771:TLL458783 TUW458771:TVH458783 UES458771:UFD458783 UOO458771:UOZ458783 UYK458771:UYV458783 VIG458771:VIR458783 VSC458771:VSN458783 WBY458771:WCJ458783 WLU458771:WMF458783 WVQ458771:WWB458783 I524307:T524319 JE524307:JP524319 TA524307:TL524319 ACW524307:ADH524319 AMS524307:AND524319 AWO524307:AWZ524319 BGK524307:BGV524319 BQG524307:BQR524319 CAC524307:CAN524319 CJY524307:CKJ524319 CTU524307:CUF524319 DDQ524307:DEB524319 DNM524307:DNX524319 DXI524307:DXT524319 EHE524307:EHP524319 ERA524307:ERL524319 FAW524307:FBH524319 FKS524307:FLD524319 FUO524307:FUZ524319 GEK524307:GEV524319 GOG524307:GOR524319 GYC524307:GYN524319 HHY524307:HIJ524319 HRU524307:HSF524319 IBQ524307:ICB524319 ILM524307:ILX524319 IVI524307:IVT524319 JFE524307:JFP524319 JPA524307:JPL524319 JYW524307:JZH524319 KIS524307:KJD524319 KSO524307:KSZ524319 LCK524307:LCV524319 LMG524307:LMR524319 LWC524307:LWN524319 MFY524307:MGJ524319 MPU524307:MQF524319 MZQ524307:NAB524319 NJM524307:NJX524319 NTI524307:NTT524319 ODE524307:ODP524319 ONA524307:ONL524319 OWW524307:OXH524319 PGS524307:PHD524319 PQO524307:PQZ524319 QAK524307:QAV524319 QKG524307:QKR524319 QUC524307:QUN524319 RDY524307:REJ524319 RNU524307:ROF524319 RXQ524307:RYB524319 SHM524307:SHX524319 SRI524307:SRT524319 TBE524307:TBP524319 TLA524307:TLL524319 TUW524307:TVH524319 UES524307:UFD524319 UOO524307:UOZ524319 UYK524307:UYV524319 VIG524307:VIR524319 VSC524307:VSN524319 WBY524307:WCJ524319 WLU524307:WMF524319 WVQ524307:WWB524319 I589843:T589855 JE589843:JP589855 TA589843:TL589855 ACW589843:ADH589855 AMS589843:AND589855 AWO589843:AWZ589855 BGK589843:BGV589855 BQG589843:BQR589855 CAC589843:CAN589855 CJY589843:CKJ589855 CTU589843:CUF589855 DDQ589843:DEB589855 DNM589843:DNX589855 DXI589843:DXT589855 EHE589843:EHP589855 ERA589843:ERL589855 FAW589843:FBH589855 FKS589843:FLD589855 FUO589843:FUZ589855 GEK589843:GEV589855 GOG589843:GOR589855 GYC589843:GYN589855 HHY589843:HIJ589855 HRU589843:HSF589855 IBQ589843:ICB589855 ILM589843:ILX589855 IVI589843:IVT589855 JFE589843:JFP589855 JPA589843:JPL589855 JYW589843:JZH589855 KIS589843:KJD589855 KSO589843:KSZ589855 LCK589843:LCV589855 LMG589843:LMR589855 LWC589843:LWN589855 MFY589843:MGJ589855 MPU589843:MQF589855 MZQ589843:NAB589855 NJM589843:NJX589855 NTI589843:NTT589855 ODE589843:ODP589855 ONA589843:ONL589855 OWW589843:OXH589855 PGS589843:PHD589855 PQO589843:PQZ589855 QAK589843:QAV589855 QKG589843:QKR589855 QUC589843:QUN589855 RDY589843:REJ589855 RNU589843:ROF589855 RXQ589843:RYB589855 SHM589843:SHX589855 SRI589843:SRT589855 TBE589843:TBP589855 TLA589843:TLL589855 TUW589843:TVH589855 UES589843:UFD589855 UOO589843:UOZ589855 UYK589843:UYV589855 VIG589843:VIR589855 VSC589843:VSN589855 WBY589843:WCJ589855 WLU589843:WMF589855 WVQ589843:WWB589855 I655379:T655391 JE655379:JP655391 TA655379:TL655391 ACW655379:ADH655391 AMS655379:AND655391 AWO655379:AWZ655391 BGK655379:BGV655391 BQG655379:BQR655391 CAC655379:CAN655391 CJY655379:CKJ655391 CTU655379:CUF655391 DDQ655379:DEB655391 DNM655379:DNX655391 DXI655379:DXT655391 EHE655379:EHP655391 ERA655379:ERL655391 FAW655379:FBH655391 FKS655379:FLD655391 FUO655379:FUZ655391 GEK655379:GEV655391 GOG655379:GOR655391 GYC655379:GYN655391 HHY655379:HIJ655391 HRU655379:HSF655391 IBQ655379:ICB655391 ILM655379:ILX655391 IVI655379:IVT655391 JFE655379:JFP655391 JPA655379:JPL655391 JYW655379:JZH655391 KIS655379:KJD655391 KSO655379:KSZ655391 LCK655379:LCV655391 LMG655379:LMR655391 LWC655379:LWN655391 MFY655379:MGJ655391 MPU655379:MQF655391 MZQ655379:NAB655391 NJM655379:NJX655391 NTI655379:NTT655391 ODE655379:ODP655391 ONA655379:ONL655391 OWW655379:OXH655391 PGS655379:PHD655391 PQO655379:PQZ655391 QAK655379:QAV655391 QKG655379:QKR655391 QUC655379:QUN655391 RDY655379:REJ655391 RNU655379:ROF655391 RXQ655379:RYB655391 SHM655379:SHX655391 SRI655379:SRT655391 TBE655379:TBP655391 TLA655379:TLL655391 TUW655379:TVH655391 UES655379:UFD655391 UOO655379:UOZ655391 UYK655379:UYV655391 VIG655379:VIR655391 VSC655379:VSN655391 WBY655379:WCJ655391 WLU655379:WMF655391 WVQ655379:WWB655391 I720915:T720927 JE720915:JP720927 TA720915:TL720927 ACW720915:ADH720927 AMS720915:AND720927 AWO720915:AWZ720927 BGK720915:BGV720927 BQG720915:BQR720927 CAC720915:CAN720927 CJY720915:CKJ720927 CTU720915:CUF720927 DDQ720915:DEB720927 DNM720915:DNX720927 DXI720915:DXT720927 EHE720915:EHP720927 ERA720915:ERL720927 FAW720915:FBH720927 FKS720915:FLD720927 FUO720915:FUZ720927 GEK720915:GEV720927 GOG720915:GOR720927 GYC720915:GYN720927 HHY720915:HIJ720927 HRU720915:HSF720927 IBQ720915:ICB720927 ILM720915:ILX720927 IVI720915:IVT720927 JFE720915:JFP720927 JPA720915:JPL720927 JYW720915:JZH720927 KIS720915:KJD720927 KSO720915:KSZ720927 LCK720915:LCV720927 LMG720915:LMR720927 LWC720915:LWN720927 MFY720915:MGJ720927 MPU720915:MQF720927 MZQ720915:NAB720927 NJM720915:NJX720927 NTI720915:NTT720927 ODE720915:ODP720927 ONA720915:ONL720927 OWW720915:OXH720927 PGS720915:PHD720927 PQO720915:PQZ720927 QAK720915:QAV720927 QKG720915:QKR720927 QUC720915:QUN720927 RDY720915:REJ720927 RNU720915:ROF720927 RXQ720915:RYB720927 SHM720915:SHX720927 SRI720915:SRT720927 TBE720915:TBP720927 TLA720915:TLL720927 TUW720915:TVH720927 UES720915:UFD720927 UOO720915:UOZ720927 UYK720915:UYV720927 VIG720915:VIR720927 VSC720915:VSN720927 WBY720915:WCJ720927 WLU720915:WMF720927 WVQ720915:WWB720927 I786451:T786463 JE786451:JP786463 TA786451:TL786463 ACW786451:ADH786463 AMS786451:AND786463 AWO786451:AWZ786463 BGK786451:BGV786463 BQG786451:BQR786463 CAC786451:CAN786463 CJY786451:CKJ786463 CTU786451:CUF786463 DDQ786451:DEB786463 DNM786451:DNX786463 DXI786451:DXT786463 EHE786451:EHP786463 ERA786451:ERL786463 FAW786451:FBH786463 FKS786451:FLD786463 FUO786451:FUZ786463 GEK786451:GEV786463 GOG786451:GOR786463 GYC786451:GYN786463 HHY786451:HIJ786463 HRU786451:HSF786463 IBQ786451:ICB786463 ILM786451:ILX786463 IVI786451:IVT786463 JFE786451:JFP786463 JPA786451:JPL786463 JYW786451:JZH786463 KIS786451:KJD786463 KSO786451:KSZ786463 LCK786451:LCV786463 LMG786451:LMR786463 LWC786451:LWN786463 MFY786451:MGJ786463 MPU786451:MQF786463 MZQ786451:NAB786463 NJM786451:NJX786463 NTI786451:NTT786463 ODE786451:ODP786463 ONA786451:ONL786463 OWW786451:OXH786463 PGS786451:PHD786463 PQO786451:PQZ786463 QAK786451:QAV786463 QKG786451:QKR786463 QUC786451:QUN786463 RDY786451:REJ786463 RNU786451:ROF786463 RXQ786451:RYB786463 SHM786451:SHX786463 SRI786451:SRT786463 TBE786451:TBP786463 TLA786451:TLL786463 TUW786451:TVH786463 UES786451:UFD786463 UOO786451:UOZ786463 UYK786451:UYV786463 VIG786451:VIR786463 VSC786451:VSN786463 WBY786451:WCJ786463 WLU786451:WMF786463 WVQ786451:WWB786463 I851987:T851999 JE851987:JP851999 TA851987:TL851999 ACW851987:ADH851999 AMS851987:AND851999 AWO851987:AWZ851999 BGK851987:BGV851999 BQG851987:BQR851999 CAC851987:CAN851999 CJY851987:CKJ851999 CTU851987:CUF851999 DDQ851987:DEB851999 DNM851987:DNX851999 DXI851987:DXT851999 EHE851987:EHP851999 ERA851987:ERL851999 FAW851987:FBH851999 FKS851987:FLD851999 FUO851987:FUZ851999 GEK851987:GEV851999 GOG851987:GOR851999 GYC851987:GYN851999 HHY851987:HIJ851999 HRU851987:HSF851999 IBQ851987:ICB851999 ILM851987:ILX851999 IVI851987:IVT851999 JFE851987:JFP851999 JPA851987:JPL851999 JYW851987:JZH851999 KIS851987:KJD851999 KSO851987:KSZ851999 LCK851987:LCV851999 LMG851987:LMR851999 LWC851987:LWN851999 MFY851987:MGJ851999 MPU851987:MQF851999 MZQ851987:NAB851999 NJM851987:NJX851999 NTI851987:NTT851999 ODE851987:ODP851999 ONA851987:ONL851999 OWW851987:OXH851999 PGS851987:PHD851999 PQO851987:PQZ851999 QAK851987:QAV851999 QKG851987:QKR851999 QUC851987:QUN851999 RDY851987:REJ851999 RNU851987:ROF851999 RXQ851987:RYB851999 SHM851987:SHX851999 SRI851987:SRT851999 TBE851987:TBP851999 TLA851987:TLL851999 TUW851987:TVH851999 UES851987:UFD851999 UOO851987:UOZ851999 UYK851987:UYV851999 VIG851987:VIR851999 VSC851987:VSN851999 WBY851987:WCJ851999 WLU851987:WMF851999 WVQ851987:WWB851999 I917523:T917535 JE917523:JP917535 TA917523:TL917535 ACW917523:ADH917535 AMS917523:AND917535 AWO917523:AWZ917535 BGK917523:BGV917535 BQG917523:BQR917535 CAC917523:CAN917535 CJY917523:CKJ917535 CTU917523:CUF917535 DDQ917523:DEB917535 DNM917523:DNX917535 DXI917523:DXT917535 EHE917523:EHP917535 ERA917523:ERL917535 FAW917523:FBH917535 FKS917523:FLD917535 FUO917523:FUZ917535 GEK917523:GEV917535 GOG917523:GOR917535 GYC917523:GYN917535 HHY917523:HIJ917535 HRU917523:HSF917535 IBQ917523:ICB917535 ILM917523:ILX917535 IVI917523:IVT917535 JFE917523:JFP917535 JPA917523:JPL917535 JYW917523:JZH917535 KIS917523:KJD917535 KSO917523:KSZ917535 LCK917523:LCV917535 LMG917523:LMR917535 LWC917523:LWN917535 MFY917523:MGJ917535 MPU917523:MQF917535 MZQ917523:NAB917535 NJM917523:NJX917535 NTI917523:NTT917535 ODE917523:ODP917535 ONA917523:ONL917535 OWW917523:OXH917535 PGS917523:PHD917535 PQO917523:PQZ917535 QAK917523:QAV917535 QKG917523:QKR917535 QUC917523:QUN917535 RDY917523:REJ917535 RNU917523:ROF917535 RXQ917523:RYB917535 SHM917523:SHX917535 SRI917523:SRT917535 TBE917523:TBP917535 TLA917523:TLL917535 TUW917523:TVH917535 UES917523:UFD917535 UOO917523:UOZ917535 UYK917523:UYV917535 VIG917523:VIR917535 VSC917523:VSN917535 WBY917523:WCJ917535 WLU917523:WMF917535 WVQ917523:WWB917535 I983059:T983071 JE983059:JP983071 TA983059:TL983071 ACW983059:ADH983071 AMS983059:AND983071 AWO983059:AWZ983071 BGK983059:BGV983071 BQG983059:BQR983071 CAC983059:CAN983071 CJY983059:CKJ983071 CTU983059:CUF983071 DDQ983059:DEB983071 DNM983059:DNX983071 DXI983059:DXT983071 EHE983059:EHP983071 ERA983059:ERL983071 FAW983059:FBH983071 FKS983059:FLD983071 FUO983059:FUZ983071 GEK983059:GEV983071 GOG983059:GOR983071 GYC983059:GYN983071 HHY983059:HIJ983071 HRU983059:HSF983071 IBQ983059:ICB983071 ILM983059:ILX983071 IVI983059:IVT983071 JFE983059:JFP983071 JPA983059:JPL983071 JYW983059:JZH983071 KIS983059:KJD983071 KSO983059:KSZ983071 LCK983059:LCV983071 LMG983059:LMR983071 LWC983059:LWN983071 MFY983059:MGJ983071 MPU983059:MQF983071 MZQ983059:NAB983071 NJM983059:NJX983071 NTI983059:NTT983071 ODE983059:ODP983071 ONA983059:ONL983071 OWW983059:OXH983071 PGS983059:PHD983071 PQO983059:PQZ983071 QAK983059:QAV983071 QKG983059:QKR983071 QUC983059:QUN983071 RDY983059:REJ983071 RNU983059:ROF983071 RXQ983059:RYB983071 SHM983059:SHX983071 SRI983059:SRT983071 TBE983059:TBP983071 TLA983059:TLL983071 TUW983059:TVH983071 UES983059:UFD983071 UOO983059:UOZ983071 UYK983059:UYV983071 VIG983059:VIR983071 VSC983059:VSN983071 WBY983059:WCJ983071 WLU983059:WMF983071 WVQ983059:WWB983071" xr:uid="{00000000-0002-0000-0100-000004000000}">
      <formula1>項目⑭</formula1>
    </dataValidation>
    <dataValidation type="list" allowBlank="1" showInputMessage="1" showErrorMessage="1" sqref="M15:P15 JI15:JL15 TE15:TH15 ADA15:ADD15 AMW15:AMZ15 AWS15:AWV15 BGO15:BGR15 BQK15:BQN15 CAG15:CAJ15 CKC15:CKF15 CTY15:CUB15 DDU15:DDX15 DNQ15:DNT15 DXM15:DXP15 EHI15:EHL15 ERE15:ERH15 FBA15:FBD15 FKW15:FKZ15 FUS15:FUV15 GEO15:GER15 GOK15:GON15 GYG15:GYJ15 HIC15:HIF15 HRY15:HSB15 IBU15:IBX15 ILQ15:ILT15 IVM15:IVP15 JFI15:JFL15 JPE15:JPH15 JZA15:JZD15 KIW15:KIZ15 KSS15:KSV15 LCO15:LCR15 LMK15:LMN15 LWG15:LWJ15 MGC15:MGF15 MPY15:MQB15 MZU15:MZX15 NJQ15:NJT15 NTM15:NTP15 ODI15:ODL15 ONE15:ONH15 OXA15:OXD15 PGW15:PGZ15 PQS15:PQV15 QAO15:QAR15 QKK15:QKN15 QUG15:QUJ15 REC15:REF15 RNY15:ROB15 RXU15:RXX15 SHQ15:SHT15 SRM15:SRP15 TBI15:TBL15 TLE15:TLH15 TVA15:TVD15 UEW15:UEZ15 UOS15:UOV15 UYO15:UYR15 VIK15:VIN15 VSG15:VSJ15 WCC15:WCF15 WLY15:WMB15 WVU15:WVX15 M65550:P65550 JI65550:JL65550 TE65550:TH65550 ADA65550:ADD65550 AMW65550:AMZ65550 AWS65550:AWV65550 BGO65550:BGR65550 BQK65550:BQN65550 CAG65550:CAJ65550 CKC65550:CKF65550 CTY65550:CUB65550 DDU65550:DDX65550 DNQ65550:DNT65550 DXM65550:DXP65550 EHI65550:EHL65550 ERE65550:ERH65550 FBA65550:FBD65550 FKW65550:FKZ65550 FUS65550:FUV65550 GEO65550:GER65550 GOK65550:GON65550 GYG65550:GYJ65550 HIC65550:HIF65550 HRY65550:HSB65550 IBU65550:IBX65550 ILQ65550:ILT65550 IVM65550:IVP65550 JFI65550:JFL65550 JPE65550:JPH65550 JZA65550:JZD65550 KIW65550:KIZ65550 KSS65550:KSV65550 LCO65550:LCR65550 LMK65550:LMN65550 LWG65550:LWJ65550 MGC65550:MGF65550 MPY65550:MQB65550 MZU65550:MZX65550 NJQ65550:NJT65550 NTM65550:NTP65550 ODI65550:ODL65550 ONE65550:ONH65550 OXA65550:OXD65550 PGW65550:PGZ65550 PQS65550:PQV65550 QAO65550:QAR65550 QKK65550:QKN65550 QUG65550:QUJ65550 REC65550:REF65550 RNY65550:ROB65550 RXU65550:RXX65550 SHQ65550:SHT65550 SRM65550:SRP65550 TBI65550:TBL65550 TLE65550:TLH65550 TVA65550:TVD65550 UEW65550:UEZ65550 UOS65550:UOV65550 UYO65550:UYR65550 VIK65550:VIN65550 VSG65550:VSJ65550 WCC65550:WCF65550 WLY65550:WMB65550 WVU65550:WVX65550 M131086:P131086 JI131086:JL131086 TE131086:TH131086 ADA131086:ADD131086 AMW131086:AMZ131086 AWS131086:AWV131086 BGO131086:BGR131086 BQK131086:BQN131086 CAG131086:CAJ131086 CKC131086:CKF131086 CTY131086:CUB131086 DDU131086:DDX131086 DNQ131086:DNT131086 DXM131086:DXP131086 EHI131086:EHL131086 ERE131086:ERH131086 FBA131086:FBD131086 FKW131086:FKZ131086 FUS131086:FUV131086 GEO131086:GER131086 GOK131086:GON131086 GYG131086:GYJ131086 HIC131086:HIF131086 HRY131086:HSB131086 IBU131086:IBX131086 ILQ131086:ILT131086 IVM131086:IVP131086 JFI131086:JFL131086 JPE131086:JPH131086 JZA131086:JZD131086 KIW131086:KIZ131086 KSS131086:KSV131086 LCO131086:LCR131086 LMK131086:LMN131086 LWG131086:LWJ131086 MGC131086:MGF131086 MPY131086:MQB131086 MZU131086:MZX131086 NJQ131086:NJT131086 NTM131086:NTP131086 ODI131086:ODL131086 ONE131086:ONH131086 OXA131086:OXD131086 PGW131086:PGZ131086 PQS131086:PQV131086 QAO131086:QAR131086 QKK131086:QKN131086 QUG131086:QUJ131086 REC131086:REF131086 RNY131086:ROB131086 RXU131086:RXX131086 SHQ131086:SHT131086 SRM131086:SRP131086 TBI131086:TBL131086 TLE131086:TLH131086 TVA131086:TVD131086 UEW131086:UEZ131086 UOS131086:UOV131086 UYO131086:UYR131086 VIK131086:VIN131086 VSG131086:VSJ131086 WCC131086:WCF131086 WLY131086:WMB131086 WVU131086:WVX131086 M196622:P196622 JI196622:JL196622 TE196622:TH196622 ADA196622:ADD196622 AMW196622:AMZ196622 AWS196622:AWV196622 BGO196622:BGR196622 BQK196622:BQN196622 CAG196622:CAJ196622 CKC196622:CKF196622 CTY196622:CUB196622 DDU196622:DDX196622 DNQ196622:DNT196622 DXM196622:DXP196622 EHI196622:EHL196622 ERE196622:ERH196622 FBA196622:FBD196622 FKW196622:FKZ196622 FUS196622:FUV196622 GEO196622:GER196622 GOK196622:GON196622 GYG196622:GYJ196622 HIC196622:HIF196622 HRY196622:HSB196622 IBU196622:IBX196622 ILQ196622:ILT196622 IVM196622:IVP196622 JFI196622:JFL196622 JPE196622:JPH196622 JZA196622:JZD196622 KIW196622:KIZ196622 KSS196622:KSV196622 LCO196622:LCR196622 LMK196622:LMN196622 LWG196622:LWJ196622 MGC196622:MGF196622 MPY196622:MQB196622 MZU196622:MZX196622 NJQ196622:NJT196622 NTM196622:NTP196622 ODI196622:ODL196622 ONE196622:ONH196622 OXA196622:OXD196622 PGW196622:PGZ196622 PQS196622:PQV196622 QAO196622:QAR196622 QKK196622:QKN196622 QUG196622:QUJ196622 REC196622:REF196622 RNY196622:ROB196622 RXU196622:RXX196622 SHQ196622:SHT196622 SRM196622:SRP196622 TBI196622:TBL196622 TLE196622:TLH196622 TVA196622:TVD196622 UEW196622:UEZ196622 UOS196622:UOV196622 UYO196622:UYR196622 VIK196622:VIN196622 VSG196622:VSJ196622 WCC196622:WCF196622 WLY196622:WMB196622 WVU196622:WVX196622 M262158:P262158 JI262158:JL262158 TE262158:TH262158 ADA262158:ADD262158 AMW262158:AMZ262158 AWS262158:AWV262158 BGO262158:BGR262158 BQK262158:BQN262158 CAG262158:CAJ262158 CKC262158:CKF262158 CTY262158:CUB262158 DDU262158:DDX262158 DNQ262158:DNT262158 DXM262158:DXP262158 EHI262158:EHL262158 ERE262158:ERH262158 FBA262158:FBD262158 FKW262158:FKZ262158 FUS262158:FUV262158 GEO262158:GER262158 GOK262158:GON262158 GYG262158:GYJ262158 HIC262158:HIF262158 HRY262158:HSB262158 IBU262158:IBX262158 ILQ262158:ILT262158 IVM262158:IVP262158 JFI262158:JFL262158 JPE262158:JPH262158 JZA262158:JZD262158 KIW262158:KIZ262158 KSS262158:KSV262158 LCO262158:LCR262158 LMK262158:LMN262158 LWG262158:LWJ262158 MGC262158:MGF262158 MPY262158:MQB262158 MZU262158:MZX262158 NJQ262158:NJT262158 NTM262158:NTP262158 ODI262158:ODL262158 ONE262158:ONH262158 OXA262158:OXD262158 PGW262158:PGZ262158 PQS262158:PQV262158 QAO262158:QAR262158 QKK262158:QKN262158 QUG262158:QUJ262158 REC262158:REF262158 RNY262158:ROB262158 RXU262158:RXX262158 SHQ262158:SHT262158 SRM262158:SRP262158 TBI262158:TBL262158 TLE262158:TLH262158 TVA262158:TVD262158 UEW262158:UEZ262158 UOS262158:UOV262158 UYO262158:UYR262158 VIK262158:VIN262158 VSG262158:VSJ262158 WCC262158:WCF262158 WLY262158:WMB262158 WVU262158:WVX262158 M327694:P327694 JI327694:JL327694 TE327694:TH327694 ADA327694:ADD327694 AMW327694:AMZ327694 AWS327694:AWV327694 BGO327694:BGR327694 BQK327694:BQN327694 CAG327694:CAJ327694 CKC327694:CKF327694 CTY327694:CUB327694 DDU327694:DDX327694 DNQ327694:DNT327694 DXM327694:DXP327694 EHI327694:EHL327694 ERE327694:ERH327694 FBA327694:FBD327694 FKW327694:FKZ327694 FUS327694:FUV327694 GEO327694:GER327694 GOK327694:GON327694 GYG327694:GYJ327694 HIC327694:HIF327694 HRY327694:HSB327694 IBU327694:IBX327694 ILQ327694:ILT327694 IVM327694:IVP327694 JFI327694:JFL327694 JPE327694:JPH327694 JZA327694:JZD327694 KIW327694:KIZ327694 KSS327694:KSV327694 LCO327694:LCR327694 LMK327694:LMN327694 LWG327694:LWJ327694 MGC327694:MGF327694 MPY327694:MQB327694 MZU327694:MZX327694 NJQ327694:NJT327694 NTM327694:NTP327694 ODI327694:ODL327694 ONE327694:ONH327694 OXA327694:OXD327694 PGW327694:PGZ327694 PQS327694:PQV327694 QAO327694:QAR327694 QKK327694:QKN327694 QUG327694:QUJ327694 REC327694:REF327694 RNY327694:ROB327694 RXU327694:RXX327694 SHQ327694:SHT327694 SRM327694:SRP327694 TBI327694:TBL327694 TLE327694:TLH327694 TVA327694:TVD327694 UEW327694:UEZ327694 UOS327694:UOV327694 UYO327694:UYR327694 VIK327694:VIN327694 VSG327694:VSJ327694 WCC327694:WCF327694 WLY327694:WMB327694 WVU327694:WVX327694 M393230:P393230 JI393230:JL393230 TE393230:TH393230 ADA393230:ADD393230 AMW393230:AMZ393230 AWS393230:AWV393230 BGO393230:BGR393230 BQK393230:BQN393230 CAG393230:CAJ393230 CKC393230:CKF393230 CTY393230:CUB393230 DDU393230:DDX393230 DNQ393230:DNT393230 DXM393230:DXP393230 EHI393230:EHL393230 ERE393230:ERH393230 FBA393230:FBD393230 FKW393230:FKZ393230 FUS393230:FUV393230 GEO393230:GER393230 GOK393230:GON393230 GYG393230:GYJ393230 HIC393230:HIF393230 HRY393230:HSB393230 IBU393230:IBX393230 ILQ393230:ILT393230 IVM393230:IVP393230 JFI393230:JFL393230 JPE393230:JPH393230 JZA393230:JZD393230 KIW393230:KIZ393230 KSS393230:KSV393230 LCO393230:LCR393230 LMK393230:LMN393230 LWG393230:LWJ393230 MGC393230:MGF393230 MPY393230:MQB393230 MZU393230:MZX393230 NJQ393230:NJT393230 NTM393230:NTP393230 ODI393230:ODL393230 ONE393230:ONH393230 OXA393230:OXD393230 PGW393230:PGZ393230 PQS393230:PQV393230 QAO393230:QAR393230 QKK393230:QKN393230 QUG393230:QUJ393230 REC393230:REF393230 RNY393230:ROB393230 RXU393230:RXX393230 SHQ393230:SHT393230 SRM393230:SRP393230 TBI393230:TBL393230 TLE393230:TLH393230 TVA393230:TVD393230 UEW393230:UEZ393230 UOS393230:UOV393230 UYO393230:UYR393230 VIK393230:VIN393230 VSG393230:VSJ393230 WCC393230:WCF393230 WLY393230:WMB393230 WVU393230:WVX393230 M458766:P458766 JI458766:JL458766 TE458766:TH458766 ADA458766:ADD458766 AMW458766:AMZ458766 AWS458766:AWV458766 BGO458766:BGR458766 BQK458766:BQN458766 CAG458766:CAJ458766 CKC458766:CKF458766 CTY458766:CUB458766 DDU458766:DDX458766 DNQ458766:DNT458766 DXM458766:DXP458766 EHI458766:EHL458766 ERE458766:ERH458766 FBA458766:FBD458766 FKW458766:FKZ458766 FUS458766:FUV458766 GEO458766:GER458766 GOK458766:GON458766 GYG458766:GYJ458766 HIC458766:HIF458766 HRY458766:HSB458766 IBU458766:IBX458766 ILQ458766:ILT458766 IVM458766:IVP458766 JFI458766:JFL458766 JPE458766:JPH458766 JZA458766:JZD458766 KIW458766:KIZ458766 KSS458766:KSV458766 LCO458766:LCR458766 LMK458766:LMN458766 LWG458766:LWJ458766 MGC458766:MGF458766 MPY458766:MQB458766 MZU458766:MZX458766 NJQ458766:NJT458766 NTM458766:NTP458766 ODI458766:ODL458766 ONE458766:ONH458766 OXA458766:OXD458766 PGW458766:PGZ458766 PQS458766:PQV458766 QAO458766:QAR458766 QKK458766:QKN458766 QUG458766:QUJ458766 REC458766:REF458766 RNY458766:ROB458766 RXU458766:RXX458766 SHQ458766:SHT458766 SRM458766:SRP458766 TBI458766:TBL458766 TLE458766:TLH458766 TVA458766:TVD458766 UEW458766:UEZ458766 UOS458766:UOV458766 UYO458766:UYR458766 VIK458766:VIN458766 VSG458766:VSJ458766 WCC458766:WCF458766 WLY458766:WMB458766 WVU458766:WVX458766 M524302:P524302 JI524302:JL524302 TE524302:TH524302 ADA524302:ADD524302 AMW524302:AMZ524302 AWS524302:AWV524302 BGO524302:BGR524302 BQK524302:BQN524302 CAG524302:CAJ524302 CKC524302:CKF524302 CTY524302:CUB524302 DDU524302:DDX524302 DNQ524302:DNT524302 DXM524302:DXP524302 EHI524302:EHL524302 ERE524302:ERH524302 FBA524302:FBD524302 FKW524302:FKZ524302 FUS524302:FUV524302 GEO524302:GER524302 GOK524302:GON524302 GYG524302:GYJ524302 HIC524302:HIF524302 HRY524302:HSB524302 IBU524302:IBX524302 ILQ524302:ILT524302 IVM524302:IVP524302 JFI524302:JFL524302 JPE524302:JPH524302 JZA524302:JZD524302 KIW524302:KIZ524302 KSS524302:KSV524302 LCO524302:LCR524302 LMK524302:LMN524302 LWG524302:LWJ524302 MGC524302:MGF524302 MPY524302:MQB524302 MZU524302:MZX524302 NJQ524302:NJT524302 NTM524302:NTP524302 ODI524302:ODL524302 ONE524302:ONH524302 OXA524302:OXD524302 PGW524302:PGZ524302 PQS524302:PQV524302 QAO524302:QAR524302 QKK524302:QKN524302 QUG524302:QUJ524302 REC524302:REF524302 RNY524302:ROB524302 RXU524302:RXX524302 SHQ524302:SHT524302 SRM524302:SRP524302 TBI524302:TBL524302 TLE524302:TLH524302 TVA524302:TVD524302 UEW524302:UEZ524302 UOS524302:UOV524302 UYO524302:UYR524302 VIK524302:VIN524302 VSG524302:VSJ524302 WCC524302:WCF524302 WLY524302:WMB524302 WVU524302:WVX524302 M589838:P589838 JI589838:JL589838 TE589838:TH589838 ADA589838:ADD589838 AMW589838:AMZ589838 AWS589838:AWV589838 BGO589838:BGR589838 BQK589838:BQN589838 CAG589838:CAJ589838 CKC589838:CKF589838 CTY589838:CUB589838 DDU589838:DDX589838 DNQ589838:DNT589838 DXM589838:DXP589838 EHI589838:EHL589838 ERE589838:ERH589838 FBA589838:FBD589838 FKW589838:FKZ589838 FUS589838:FUV589838 GEO589838:GER589838 GOK589838:GON589838 GYG589838:GYJ589838 HIC589838:HIF589838 HRY589838:HSB589838 IBU589838:IBX589838 ILQ589838:ILT589838 IVM589838:IVP589838 JFI589838:JFL589838 JPE589838:JPH589838 JZA589838:JZD589838 KIW589838:KIZ589838 KSS589838:KSV589838 LCO589838:LCR589838 LMK589838:LMN589838 LWG589838:LWJ589838 MGC589838:MGF589838 MPY589838:MQB589838 MZU589838:MZX589838 NJQ589838:NJT589838 NTM589838:NTP589838 ODI589838:ODL589838 ONE589838:ONH589838 OXA589838:OXD589838 PGW589838:PGZ589838 PQS589838:PQV589838 QAO589838:QAR589838 QKK589838:QKN589838 QUG589838:QUJ589838 REC589838:REF589838 RNY589838:ROB589838 RXU589838:RXX589838 SHQ589838:SHT589838 SRM589838:SRP589838 TBI589838:TBL589838 TLE589838:TLH589838 TVA589838:TVD589838 UEW589838:UEZ589838 UOS589838:UOV589838 UYO589838:UYR589838 VIK589838:VIN589838 VSG589838:VSJ589838 WCC589838:WCF589838 WLY589838:WMB589838 WVU589838:WVX589838 M655374:P655374 JI655374:JL655374 TE655374:TH655374 ADA655374:ADD655374 AMW655374:AMZ655374 AWS655374:AWV655374 BGO655374:BGR655374 BQK655374:BQN655374 CAG655374:CAJ655374 CKC655374:CKF655374 CTY655374:CUB655374 DDU655374:DDX655374 DNQ655374:DNT655374 DXM655374:DXP655374 EHI655374:EHL655374 ERE655374:ERH655374 FBA655374:FBD655374 FKW655374:FKZ655374 FUS655374:FUV655374 GEO655374:GER655374 GOK655374:GON655374 GYG655374:GYJ655374 HIC655374:HIF655374 HRY655374:HSB655374 IBU655374:IBX655374 ILQ655374:ILT655374 IVM655374:IVP655374 JFI655374:JFL655374 JPE655374:JPH655374 JZA655374:JZD655374 KIW655374:KIZ655374 KSS655374:KSV655374 LCO655374:LCR655374 LMK655374:LMN655374 LWG655374:LWJ655374 MGC655374:MGF655374 MPY655374:MQB655374 MZU655374:MZX655374 NJQ655374:NJT655374 NTM655374:NTP655374 ODI655374:ODL655374 ONE655374:ONH655374 OXA655374:OXD655374 PGW655374:PGZ655374 PQS655374:PQV655374 QAO655374:QAR655374 QKK655374:QKN655374 QUG655374:QUJ655374 REC655374:REF655374 RNY655374:ROB655374 RXU655374:RXX655374 SHQ655374:SHT655374 SRM655374:SRP655374 TBI655374:TBL655374 TLE655374:TLH655374 TVA655374:TVD655374 UEW655374:UEZ655374 UOS655374:UOV655374 UYO655374:UYR655374 VIK655374:VIN655374 VSG655374:VSJ655374 WCC655374:WCF655374 WLY655374:WMB655374 WVU655374:WVX655374 M720910:P720910 JI720910:JL720910 TE720910:TH720910 ADA720910:ADD720910 AMW720910:AMZ720910 AWS720910:AWV720910 BGO720910:BGR720910 BQK720910:BQN720910 CAG720910:CAJ720910 CKC720910:CKF720910 CTY720910:CUB720910 DDU720910:DDX720910 DNQ720910:DNT720910 DXM720910:DXP720910 EHI720910:EHL720910 ERE720910:ERH720910 FBA720910:FBD720910 FKW720910:FKZ720910 FUS720910:FUV720910 GEO720910:GER720910 GOK720910:GON720910 GYG720910:GYJ720910 HIC720910:HIF720910 HRY720910:HSB720910 IBU720910:IBX720910 ILQ720910:ILT720910 IVM720910:IVP720910 JFI720910:JFL720910 JPE720910:JPH720910 JZA720910:JZD720910 KIW720910:KIZ720910 KSS720910:KSV720910 LCO720910:LCR720910 LMK720910:LMN720910 LWG720910:LWJ720910 MGC720910:MGF720910 MPY720910:MQB720910 MZU720910:MZX720910 NJQ720910:NJT720910 NTM720910:NTP720910 ODI720910:ODL720910 ONE720910:ONH720910 OXA720910:OXD720910 PGW720910:PGZ720910 PQS720910:PQV720910 QAO720910:QAR720910 QKK720910:QKN720910 QUG720910:QUJ720910 REC720910:REF720910 RNY720910:ROB720910 RXU720910:RXX720910 SHQ720910:SHT720910 SRM720910:SRP720910 TBI720910:TBL720910 TLE720910:TLH720910 TVA720910:TVD720910 UEW720910:UEZ720910 UOS720910:UOV720910 UYO720910:UYR720910 VIK720910:VIN720910 VSG720910:VSJ720910 WCC720910:WCF720910 WLY720910:WMB720910 WVU720910:WVX720910 M786446:P786446 JI786446:JL786446 TE786446:TH786446 ADA786446:ADD786446 AMW786446:AMZ786446 AWS786446:AWV786446 BGO786446:BGR786446 BQK786446:BQN786446 CAG786446:CAJ786446 CKC786446:CKF786446 CTY786446:CUB786446 DDU786446:DDX786446 DNQ786446:DNT786446 DXM786446:DXP786446 EHI786446:EHL786446 ERE786446:ERH786446 FBA786446:FBD786446 FKW786446:FKZ786446 FUS786446:FUV786446 GEO786446:GER786446 GOK786446:GON786446 GYG786446:GYJ786446 HIC786446:HIF786446 HRY786446:HSB786446 IBU786446:IBX786446 ILQ786446:ILT786446 IVM786446:IVP786446 JFI786446:JFL786446 JPE786446:JPH786446 JZA786446:JZD786446 KIW786446:KIZ786446 KSS786446:KSV786446 LCO786446:LCR786446 LMK786446:LMN786446 LWG786446:LWJ786446 MGC786446:MGF786446 MPY786446:MQB786446 MZU786446:MZX786446 NJQ786446:NJT786446 NTM786446:NTP786446 ODI786446:ODL786446 ONE786446:ONH786446 OXA786446:OXD786446 PGW786446:PGZ786446 PQS786446:PQV786446 QAO786446:QAR786446 QKK786446:QKN786446 QUG786446:QUJ786446 REC786446:REF786446 RNY786446:ROB786446 RXU786446:RXX786446 SHQ786446:SHT786446 SRM786446:SRP786446 TBI786446:TBL786446 TLE786446:TLH786446 TVA786446:TVD786446 UEW786446:UEZ786446 UOS786446:UOV786446 UYO786446:UYR786446 VIK786446:VIN786446 VSG786446:VSJ786446 WCC786446:WCF786446 WLY786446:WMB786446 WVU786446:WVX786446 M851982:P851982 JI851982:JL851982 TE851982:TH851982 ADA851982:ADD851982 AMW851982:AMZ851982 AWS851982:AWV851982 BGO851982:BGR851982 BQK851982:BQN851982 CAG851982:CAJ851982 CKC851982:CKF851982 CTY851982:CUB851982 DDU851982:DDX851982 DNQ851982:DNT851982 DXM851982:DXP851982 EHI851982:EHL851982 ERE851982:ERH851982 FBA851982:FBD851982 FKW851982:FKZ851982 FUS851982:FUV851982 GEO851982:GER851982 GOK851982:GON851982 GYG851982:GYJ851982 HIC851982:HIF851982 HRY851982:HSB851982 IBU851982:IBX851982 ILQ851982:ILT851982 IVM851982:IVP851982 JFI851982:JFL851982 JPE851982:JPH851982 JZA851982:JZD851982 KIW851982:KIZ851982 KSS851982:KSV851982 LCO851982:LCR851982 LMK851982:LMN851982 LWG851982:LWJ851982 MGC851982:MGF851982 MPY851982:MQB851982 MZU851982:MZX851982 NJQ851982:NJT851982 NTM851982:NTP851982 ODI851982:ODL851982 ONE851982:ONH851982 OXA851982:OXD851982 PGW851982:PGZ851982 PQS851982:PQV851982 QAO851982:QAR851982 QKK851982:QKN851982 QUG851982:QUJ851982 REC851982:REF851982 RNY851982:ROB851982 RXU851982:RXX851982 SHQ851982:SHT851982 SRM851982:SRP851982 TBI851982:TBL851982 TLE851982:TLH851982 TVA851982:TVD851982 UEW851982:UEZ851982 UOS851982:UOV851982 UYO851982:UYR851982 VIK851982:VIN851982 VSG851982:VSJ851982 WCC851982:WCF851982 WLY851982:WMB851982 WVU851982:WVX851982 M917518:P917518 JI917518:JL917518 TE917518:TH917518 ADA917518:ADD917518 AMW917518:AMZ917518 AWS917518:AWV917518 BGO917518:BGR917518 BQK917518:BQN917518 CAG917518:CAJ917518 CKC917518:CKF917518 CTY917518:CUB917518 DDU917518:DDX917518 DNQ917518:DNT917518 DXM917518:DXP917518 EHI917518:EHL917518 ERE917518:ERH917518 FBA917518:FBD917518 FKW917518:FKZ917518 FUS917518:FUV917518 GEO917518:GER917518 GOK917518:GON917518 GYG917518:GYJ917518 HIC917518:HIF917518 HRY917518:HSB917518 IBU917518:IBX917518 ILQ917518:ILT917518 IVM917518:IVP917518 JFI917518:JFL917518 JPE917518:JPH917518 JZA917518:JZD917518 KIW917518:KIZ917518 KSS917518:KSV917518 LCO917518:LCR917518 LMK917518:LMN917518 LWG917518:LWJ917518 MGC917518:MGF917518 MPY917518:MQB917518 MZU917518:MZX917518 NJQ917518:NJT917518 NTM917518:NTP917518 ODI917518:ODL917518 ONE917518:ONH917518 OXA917518:OXD917518 PGW917518:PGZ917518 PQS917518:PQV917518 QAO917518:QAR917518 QKK917518:QKN917518 QUG917518:QUJ917518 REC917518:REF917518 RNY917518:ROB917518 RXU917518:RXX917518 SHQ917518:SHT917518 SRM917518:SRP917518 TBI917518:TBL917518 TLE917518:TLH917518 TVA917518:TVD917518 UEW917518:UEZ917518 UOS917518:UOV917518 UYO917518:UYR917518 VIK917518:VIN917518 VSG917518:VSJ917518 WCC917518:WCF917518 WLY917518:WMB917518 WVU917518:WVX917518 M983054:P983054 JI983054:JL983054 TE983054:TH983054 ADA983054:ADD983054 AMW983054:AMZ983054 AWS983054:AWV983054 BGO983054:BGR983054 BQK983054:BQN983054 CAG983054:CAJ983054 CKC983054:CKF983054 CTY983054:CUB983054 DDU983054:DDX983054 DNQ983054:DNT983054 DXM983054:DXP983054 EHI983054:EHL983054 ERE983054:ERH983054 FBA983054:FBD983054 FKW983054:FKZ983054 FUS983054:FUV983054 GEO983054:GER983054 GOK983054:GON983054 GYG983054:GYJ983054 HIC983054:HIF983054 HRY983054:HSB983054 IBU983054:IBX983054 ILQ983054:ILT983054 IVM983054:IVP983054 JFI983054:JFL983054 JPE983054:JPH983054 JZA983054:JZD983054 KIW983054:KIZ983054 KSS983054:KSV983054 LCO983054:LCR983054 LMK983054:LMN983054 LWG983054:LWJ983054 MGC983054:MGF983054 MPY983054:MQB983054 MZU983054:MZX983054 NJQ983054:NJT983054 NTM983054:NTP983054 ODI983054:ODL983054 ONE983054:ONH983054 OXA983054:OXD983054 PGW983054:PGZ983054 PQS983054:PQV983054 QAO983054:QAR983054 QKK983054:QKN983054 QUG983054:QUJ983054 REC983054:REF983054 RNY983054:ROB983054 RXU983054:RXX983054 SHQ983054:SHT983054 SRM983054:SRP983054 TBI983054:TBL983054 TLE983054:TLH983054 TVA983054:TVD983054 UEW983054:UEZ983054 UOS983054:UOV983054 UYO983054:UYR983054 VIK983054:VIN983054 VSG983054:VSJ983054 WCC983054:WCF983054 WLY983054:WMB983054 WVU983054:WVX983054 WVJ983053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xr:uid="{00000000-0002-0000-0100-000005000000}">
      <formula1>項目１1</formula1>
    </dataValidation>
    <dataValidation type="list" allowBlank="1" showInputMessage="1" showErrorMessage="1" sqref="Y65555:Y65562 Y131091:Y131098 Y196627:Y196634 Y262163:Y262170 Y327699:Y327706 Y393235:Y393242 Y458771:Y458778 Y524307:Y524314 Y589843:Y589850 Y655379:Y655386 Y720915:Y720922 Y786451:Y786458 Y851987:Y851994 Y917523:Y917530 Y983059:Y983066 Y18:Y29" xr:uid="{75EB2B3A-77A3-40D9-A39F-7F878C1A6CF1}">
      <formula1>項目２９</formula1>
    </dataValidation>
  </dataValidations>
  <pageMargins left="0.39370078740157483" right="0" top="0.59055118110236227" bottom="0.39370078740157483" header="0" footer="0"/>
  <pageSetup paperSize="9" scale="94" orientation="portrait" blackAndWhite="1" verticalDpi="300" r:id="rId1"/>
  <headerFooter alignWithMargins="0"/>
  <colBreaks count="1" manualBreakCount="1">
    <brk id="20"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科目リスト!$L$4:$L$7</xm:f>
          </x14:formula1>
          <xm:sqref>B14:E14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tint="-0.499984740745262"/>
  </sheetPr>
  <dimension ref="A1:AQ63"/>
  <sheetViews>
    <sheetView showGridLines="0" workbookViewId="0">
      <selection activeCell="E2" sqref="E2:M2"/>
    </sheetView>
  </sheetViews>
  <sheetFormatPr defaultColWidth="3.25" defaultRowHeight="15" customHeight="1" x14ac:dyDescent="0.4"/>
  <cols>
    <col min="4" max="4" width="2.25" customWidth="1"/>
    <col min="5" max="13" width="3.125" customWidth="1"/>
    <col min="27" max="27" width="3.25" customWidth="1"/>
  </cols>
  <sheetData>
    <row r="1" spans="1:43" ht="18.75" x14ac:dyDescent="0.15">
      <c r="A1" s="496" t="s">
        <v>378</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27"/>
      <c r="AD1" s="27"/>
      <c r="AE1" s="27"/>
      <c r="AF1" s="27"/>
      <c r="AG1" s="27"/>
      <c r="AH1" s="27"/>
      <c r="AI1" s="27"/>
      <c r="AJ1" s="27"/>
      <c r="AK1" s="27"/>
      <c r="AL1" s="27"/>
      <c r="AM1" s="27"/>
      <c r="AN1" s="27"/>
      <c r="AO1" s="27"/>
      <c r="AP1" s="27"/>
      <c r="AQ1" s="27"/>
    </row>
    <row r="2" spans="1:43" ht="15" customHeight="1" x14ac:dyDescent="0.15">
      <c r="A2" s="350" t="s">
        <v>379</v>
      </c>
      <c r="B2" s="351"/>
      <c r="C2" s="351"/>
      <c r="D2" s="352"/>
      <c r="E2" s="497"/>
      <c r="F2" s="498"/>
      <c r="G2" s="498"/>
      <c r="H2" s="498"/>
      <c r="I2" s="498"/>
      <c r="J2" s="498"/>
      <c r="K2" s="498"/>
      <c r="L2" s="498"/>
      <c r="M2" s="499"/>
      <c r="N2" s="395" t="s">
        <v>380</v>
      </c>
      <c r="O2" s="429"/>
      <c r="P2" s="430"/>
      <c r="Q2" s="353"/>
      <c r="R2" s="354"/>
      <c r="S2" s="354"/>
      <c r="T2" s="354"/>
      <c r="U2" s="355"/>
      <c r="V2" s="350"/>
      <c r="W2" s="351"/>
      <c r="X2" s="351"/>
      <c r="Y2" s="351"/>
      <c r="Z2" s="351"/>
      <c r="AA2" s="351"/>
      <c r="AB2" s="352"/>
      <c r="AC2" s="27"/>
      <c r="AD2" s="27"/>
      <c r="AE2" s="27"/>
      <c r="AF2" s="27"/>
      <c r="AG2" s="28"/>
      <c r="AH2" s="28"/>
      <c r="AI2" s="28"/>
      <c r="AJ2" s="28"/>
      <c r="AK2" s="28"/>
      <c r="AL2" s="28"/>
      <c r="AM2" s="28"/>
      <c r="AN2" s="28"/>
      <c r="AO2" s="28"/>
      <c r="AP2" s="28"/>
      <c r="AQ2" s="28"/>
    </row>
    <row r="3" spans="1:43" ht="15" customHeight="1" x14ac:dyDescent="0.15">
      <c r="A3" s="509" t="s">
        <v>384</v>
      </c>
      <c r="B3" s="510"/>
      <c r="C3" s="510"/>
      <c r="D3" s="511"/>
      <c r="E3" s="512"/>
      <c r="F3" s="513"/>
      <c r="G3" s="513"/>
      <c r="H3" s="513"/>
      <c r="I3" s="513"/>
      <c r="J3" s="513"/>
      <c r="K3" s="513"/>
      <c r="L3" s="513"/>
      <c r="M3" s="514"/>
      <c r="N3" s="350" t="s">
        <v>385</v>
      </c>
      <c r="O3" s="351"/>
      <c r="P3" s="352"/>
      <c r="Q3" s="350" t="s">
        <v>386</v>
      </c>
      <c r="R3" s="351"/>
      <c r="S3" s="352"/>
      <c r="T3" s="377"/>
      <c r="U3" s="379"/>
      <c r="V3" s="379"/>
      <c r="W3" s="379"/>
      <c r="X3" s="379"/>
      <c r="Y3" s="515"/>
      <c r="Z3" s="516">
        <f>IF(MONTH(E2)&lt;MONTH(T3),YEAR(E2)-YEAR(T3)-1,YEAR(E2)-YEAR(T3))</f>
        <v>0</v>
      </c>
      <c r="AA3" s="517"/>
      <c r="AB3" s="518"/>
      <c r="AC3" s="27"/>
      <c r="AD3" s="27"/>
      <c r="AE3" s="27"/>
      <c r="AF3" s="27"/>
      <c r="AG3" s="28"/>
      <c r="AH3" s="28"/>
      <c r="AI3" s="28"/>
      <c r="AJ3" s="28"/>
      <c r="AK3" s="28"/>
      <c r="AL3" s="28"/>
      <c r="AM3" s="28"/>
      <c r="AN3" s="28"/>
      <c r="AO3" s="28"/>
      <c r="AP3" s="28"/>
      <c r="AQ3" s="28"/>
    </row>
    <row r="4" spans="1:43" ht="15" customHeight="1" x14ac:dyDescent="0.15">
      <c r="A4" s="500" t="s">
        <v>389</v>
      </c>
      <c r="B4" s="501"/>
      <c r="C4" s="501"/>
      <c r="D4" s="502"/>
      <c r="E4" s="503"/>
      <c r="F4" s="504"/>
      <c r="G4" s="504"/>
      <c r="H4" s="504"/>
      <c r="I4" s="504"/>
      <c r="J4" s="504"/>
      <c r="K4" s="504"/>
      <c r="L4" s="504"/>
      <c r="M4" s="505"/>
      <c r="N4" s="350" t="s">
        <v>390</v>
      </c>
      <c r="O4" s="351"/>
      <c r="P4" s="352"/>
      <c r="Q4" s="350"/>
      <c r="R4" s="519"/>
      <c r="S4" s="520"/>
      <c r="T4" s="521"/>
      <c r="U4" s="522"/>
      <c r="V4" s="522"/>
      <c r="W4" s="522"/>
      <c r="X4" s="522"/>
      <c r="Y4" s="522"/>
      <c r="Z4" s="522"/>
      <c r="AA4" s="522"/>
      <c r="AB4" s="523"/>
      <c r="AC4" s="27"/>
      <c r="AD4" s="27"/>
      <c r="AE4" s="27"/>
      <c r="AF4" s="27"/>
      <c r="AG4" s="28"/>
      <c r="AH4" s="28"/>
      <c r="AI4" s="28"/>
      <c r="AJ4" s="28"/>
      <c r="AK4" s="28"/>
      <c r="AL4" s="28"/>
      <c r="AM4" s="28"/>
      <c r="AN4" s="28"/>
      <c r="AO4" s="28"/>
      <c r="AP4" s="28"/>
      <c r="AQ4" s="28"/>
    </row>
    <row r="5" spans="1:43" ht="15" customHeight="1" x14ac:dyDescent="0.15">
      <c r="A5" s="420"/>
      <c r="B5" s="421"/>
      <c r="C5" s="421"/>
      <c r="D5" s="422"/>
      <c r="E5" s="506"/>
      <c r="F5" s="507"/>
      <c r="G5" s="507"/>
      <c r="H5" s="507"/>
      <c r="I5" s="507"/>
      <c r="J5" s="507"/>
      <c r="K5" s="507"/>
      <c r="L5" s="507"/>
      <c r="M5" s="508"/>
      <c r="N5" s="350" t="s">
        <v>393</v>
      </c>
      <c r="O5" s="351"/>
      <c r="P5" s="352"/>
      <c r="Q5" s="350"/>
      <c r="R5" s="351"/>
      <c r="S5" s="374"/>
      <c r="T5" s="375"/>
      <c r="U5" s="375"/>
      <c r="V5" s="375"/>
      <c r="W5" s="375"/>
      <c r="X5" s="375"/>
      <c r="Y5" s="375"/>
      <c r="Z5" s="375"/>
      <c r="AA5" s="375"/>
      <c r="AB5" s="376"/>
      <c r="AC5" s="27"/>
      <c r="AD5" s="27"/>
      <c r="AE5" s="27"/>
      <c r="AF5" s="27"/>
      <c r="AG5" s="28"/>
      <c r="AH5" s="28"/>
      <c r="AI5" s="28"/>
      <c r="AJ5" s="28"/>
      <c r="AK5" s="28"/>
      <c r="AL5" s="28"/>
      <c r="AM5" s="28"/>
      <c r="AN5" s="28"/>
      <c r="AO5" s="28"/>
      <c r="AP5" s="28"/>
      <c r="AQ5" s="28"/>
    </row>
    <row r="6" spans="1:43" ht="15" customHeight="1" x14ac:dyDescent="0.15">
      <c r="A6" s="395" t="s">
        <v>0</v>
      </c>
      <c r="B6" s="429"/>
      <c r="C6" s="429"/>
      <c r="D6" s="430"/>
      <c r="E6" s="481"/>
      <c r="F6" s="481"/>
      <c r="G6" s="481"/>
      <c r="H6" s="481"/>
      <c r="I6" s="481"/>
      <c r="J6" s="481"/>
      <c r="K6" s="481"/>
      <c r="L6" s="481"/>
      <c r="M6" s="482"/>
      <c r="N6" s="485" t="s">
        <v>396</v>
      </c>
      <c r="O6" s="486"/>
      <c r="P6" s="486"/>
      <c r="Q6" s="486"/>
      <c r="R6" s="487"/>
      <c r="S6" s="488"/>
      <c r="T6" s="488"/>
      <c r="U6" s="488"/>
      <c r="V6" s="488"/>
      <c r="W6" s="488"/>
      <c r="X6" s="488"/>
      <c r="Y6" s="488"/>
      <c r="Z6" s="488"/>
      <c r="AA6" s="488"/>
      <c r="AB6" s="489"/>
      <c r="AC6" s="27"/>
      <c r="AD6" s="27"/>
      <c r="AE6" s="27"/>
      <c r="AF6" s="27"/>
      <c r="AG6" s="28"/>
      <c r="AH6" s="28"/>
      <c r="AI6" s="28"/>
      <c r="AJ6" s="28"/>
      <c r="AK6" s="28"/>
      <c r="AL6" s="28"/>
      <c r="AM6" s="28"/>
      <c r="AN6" s="28"/>
      <c r="AO6" s="28"/>
      <c r="AP6" s="28"/>
      <c r="AQ6" s="28"/>
    </row>
    <row r="7" spans="1:43" ht="15" customHeight="1" x14ac:dyDescent="0.15">
      <c r="A7" s="479"/>
      <c r="B7" s="434"/>
      <c r="C7" s="434"/>
      <c r="D7" s="480"/>
      <c r="E7" s="483"/>
      <c r="F7" s="483"/>
      <c r="G7" s="483"/>
      <c r="H7" s="483"/>
      <c r="I7" s="483"/>
      <c r="J7" s="483"/>
      <c r="K7" s="483"/>
      <c r="L7" s="483"/>
      <c r="M7" s="484"/>
      <c r="N7" s="490" t="s">
        <v>399</v>
      </c>
      <c r="O7" s="491"/>
      <c r="P7" s="491"/>
      <c r="Q7" s="491"/>
      <c r="R7" s="492"/>
      <c r="S7" s="471"/>
      <c r="T7" s="471"/>
      <c r="U7" s="471"/>
      <c r="V7" s="471"/>
      <c r="W7" s="471"/>
      <c r="X7" s="471"/>
      <c r="Y7" s="471"/>
      <c r="Z7" s="471"/>
      <c r="AA7" s="471"/>
      <c r="AB7" s="475"/>
      <c r="AC7" s="27"/>
      <c r="AD7" s="27"/>
      <c r="AE7" s="27"/>
      <c r="AF7" s="27"/>
      <c r="AG7" s="28"/>
      <c r="AH7" s="28"/>
      <c r="AI7" s="28"/>
      <c r="AJ7" s="28"/>
      <c r="AK7" s="28"/>
      <c r="AL7" s="28"/>
      <c r="AM7" s="28"/>
      <c r="AN7" s="28"/>
      <c r="AO7" s="28"/>
      <c r="AP7" s="28"/>
      <c r="AQ7" s="28"/>
    </row>
    <row r="8" spans="1:43" ht="15" customHeight="1" x14ac:dyDescent="0.15">
      <c r="A8" s="420"/>
      <c r="B8" s="421"/>
      <c r="C8" s="421"/>
      <c r="D8" s="422"/>
      <c r="E8" s="29" t="s">
        <v>402</v>
      </c>
      <c r="F8" s="29"/>
      <c r="G8" s="493"/>
      <c r="H8" s="493"/>
      <c r="I8" s="493"/>
      <c r="J8" s="493"/>
      <c r="K8" s="493"/>
      <c r="L8" s="493"/>
      <c r="M8" s="493"/>
      <c r="N8" s="485" t="s">
        <v>403</v>
      </c>
      <c r="O8" s="486"/>
      <c r="P8" s="486"/>
      <c r="Q8" s="486"/>
      <c r="R8" s="487"/>
      <c r="S8" s="353"/>
      <c r="T8" s="354"/>
      <c r="U8" s="494"/>
      <c r="V8" s="495"/>
      <c r="W8" s="471"/>
      <c r="X8" s="471"/>
      <c r="Y8" s="471"/>
      <c r="Z8" s="471"/>
      <c r="AA8" s="471"/>
      <c r="AB8" s="475"/>
      <c r="AC8" s="27"/>
      <c r="AD8" s="27"/>
      <c r="AE8" s="27"/>
      <c r="AF8" s="27"/>
      <c r="AG8" s="28"/>
      <c r="AH8" s="28"/>
      <c r="AI8" s="28"/>
      <c r="AJ8" s="28"/>
      <c r="AK8" s="28"/>
      <c r="AL8" s="28"/>
      <c r="AM8" s="28"/>
      <c r="AN8" s="28"/>
      <c r="AO8" s="28"/>
      <c r="AP8" s="28"/>
      <c r="AQ8" s="28"/>
    </row>
    <row r="9" spans="1:43" ht="15" customHeight="1" x14ac:dyDescent="0.15">
      <c r="A9" s="395" t="s">
        <v>407</v>
      </c>
      <c r="B9" s="429"/>
      <c r="C9" s="429"/>
      <c r="D9" s="430"/>
      <c r="E9" s="470"/>
      <c r="F9" s="471"/>
      <c r="G9" s="471"/>
      <c r="H9" s="471"/>
      <c r="I9" s="471"/>
      <c r="J9" s="471"/>
      <c r="K9" s="471"/>
      <c r="L9" s="471"/>
      <c r="M9" s="471"/>
      <c r="N9" s="471"/>
      <c r="O9" s="471"/>
      <c r="P9" s="471"/>
      <c r="Q9" s="471"/>
      <c r="R9" s="471"/>
      <c r="S9" s="471"/>
      <c r="T9" s="471"/>
      <c r="U9" s="471"/>
      <c r="V9" s="471"/>
      <c r="W9" s="471"/>
      <c r="X9" s="471"/>
      <c r="Y9" s="471"/>
      <c r="Z9" s="30"/>
      <c r="AA9" s="30"/>
      <c r="AB9" s="31"/>
      <c r="AC9" s="27"/>
      <c r="AD9" s="27"/>
      <c r="AE9" s="27"/>
      <c r="AF9" s="27"/>
      <c r="AG9" s="28"/>
      <c r="AH9" s="28"/>
      <c r="AI9" s="28"/>
      <c r="AJ9" s="28"/>
      <c r="AK9" s="28"/>
      <c r="AL9" s="28"/>
      <c r="AM9" s="28"/>
      <c r="AN9" s="28"/>
      <c r="AO9" s="28"/>
      <c r="AP9" s="28"/>
      <c r="AQ9" s="28"/>
    </row>
    <row r="10" spans="1:43" ht="15" customHeight="1" x14ac:dyDescent="0.15">
      <c r="A10" s="420"/>
      <c r="B10" s="421"/>
      <c r="C10" s="421"/>
      <c r="D10" s="422"/>
      <c r="E10" s="32" t="s">
        <v>410</v>
      </c>
      <c r="F10" s="33"/>
      <c r="G10" s="34"/>
      <c r="H10" s="377"/>
      <c r="I10" s="378"/>
      <c r="J10" s="378"/>
      <c r="K10" s="378"/>
      <c r="L10" s="378"/>
      <c r="M10" s="378"/>
      <c r="N10" s="41" t="s">
        <v>556</v>
      </c>
      <c r="O10" s="379"/>
      <c r="P10" s="378"/>
      <c r="Q10" s="378"/>
      <c r="R10" s="378"/>
      <c r="S10" s="378"/>
      <c r="T10" s="378"/>
      <c r="U10" s="41"/>
      <c r="V10" s="41"/>
      <c r="W10" s="41"/>
      <c r="X10" s="41"/>
      <c r="Y10" s="41"/>
      <c r="Z10" s="30"/>
      <c r="AA10" s="30"/>
      <c r="AB10" s="31"/>
      <c r="AC10" s="27"/>
      <c r="AD10" s="27"/>
      <c r="AE10" s="27"/>
      <c r="AF10" s="27"/>
      <c r="AG10" s="28"/>
      <c r="AH10" s="28"/>
      <c r="AI10" s="28"/>
      <c r="AJ10" s="28"/>
      <c r="AK10" s="28"/>
      <c r="AL10" s="28"/>
      <c r="AM10" s="28"/>
      <c r="AN10" s="28"/>
      <c r="AO10" s="28"/>
      <c r="AP10" s="28"/>
      <c r="AQ10" s="28"/>
    </row>
    <row r="11" spans="1:43" ht="15" customHeight="1" x14ac:dyDescent="0.15">
      <c r="A11" s="356" t="s">
        <v>413</v>
      </c>
      <c r="B11" s="357"/>
      <c r="C11" s="357"/>
      <c r="D11" s="358"/>
      <c r="E11" s="472" t="s">
        <v>414</v>
      </c>
      <c r="F11" s="473"/>
      <c r="G11" s="473"/>
      <c r="H11" s="473"/>
      <c r="I11" s="473"/>
      <c r="J11" s="473"/>
      <c r="K11" s="473"/>
      <c r="L11" s="474"/>
      <c r="M11" s="470"/>
      <c r="N11" s="471"/>
      <c r="O11" s="471"/>
      <c r="P11" s="471"/>
      <c r="Q11" s="471"/>
      <c r="R11" s="471"/>
      <c r="S11" s="471"/>
      <c r="T11" s="471"/>
      <c r="U11" s="471"/>
      <c r="V11" s="471"/>
      <c r="W11" s="471"/>
      <c r="X11" s="471"/>
      <c r="Y11" s="471"/>
      <c r="Z11" s="471"/>
      <c r="AA11" s="471"/>
      <c r="AB11" s="475"/>
      <c r="AC11" s="27"/>
      <c r="AD11" s="27"/>
      <c r="AE11" s="27"/>
      <c r="AF11" s="27"/>
      <c r="AG11" s="28"/>
      <c r="AH11" s="28"/>
      <c r="AI11" s="28"/>
      <c r="AJ11" s="28"/>
      <c r="AK11" s="28"/>
      <c r="AL11" s="28"/>
      <c r="AM11" s="28"/>
      <c r="AN11" s="28"/>
      <c r="AO11" s="28"/>
      <c r="AP11" s="28"/>
      <c r="AQ11" s="28"/>
    </row>
    <row r="12" spans="1:43" ht="15" customHeight="1" x14ac:dyDescent="0.15">
      <c r="A12" s="362"/>
      <c r="B12" s="363"/>
      <c r="C12" s="363"/>
      <c r="D12" s="364"/>
      <c r="E12" s="476" t="s">
        <v>418</v>
      </c>
      <c r="F12" s="477"/>
      <c r="G12" s="477"/>
      <c r="H12" s="477"/>
      <c r="I12" s="477"/>
      <c r="J12" s="477"/>
      <c r="K12" s="477"/>
      <c r="L12" s="478"/>
      <c r="M12" s="470"/>
      <c r="N12" s="471"/>
      <c r="O12" s="471"/>
      <c r="P12" s="471"/>
      <c r="Q12" s="471"/>
      <c r="R12" s="471"/>
      <c r="S12" s="471"/>
      <c r="T12" s="471"/>
      <c r="U12" s="471"/>
      <c r="V12" s="471"/>
      <c r="W12" s="471"/>
      <c r="X12" s="471"/>
      <c r="Y12" s="471"/>
      <c r="Z12" s="471"/>
      <c r="AA12" s="471"/>
      <c r="AB12" s="475"/>
      <c r="AC12" s="27"/>
      <c r="AD12" s="27"/>
      <c r="AE12" s="27"/>
      <c r="AF12" s="27"/>
      <c r="AG12" s="28"/>
      <c r="AH12" s="28"/>
      <c r="AI12" s="28"/>
      <c r="AJ12" s="28"/>
      <c r="AK12" s="28"/>
      <c r="AL12" s="28"/>
      <c r="AM12" s="28"/>
      <c r="AN12" s="28"/>
      <c r="AO12" s="28"/>
      <c r="AP12" s="28"/>
      <c r="AQ12" s="28"/>
    </row>
    <row r="13" spans="1:43" ht="15" customHeight="1" x14ac:dyDescent="0.15">
      <c r="A13" s="395" t="s">
        <v>421</v>
      </c>
      <c r="B13" s="396"/>
      <c r="C13" s="396"/>
      <c r="D13" s="397"/>
      <c r="E13" s="451"/>
      <c r="F13" s="436"/>
      <c r="G13" s="436"/>
      <c r="H13" s="436"/>
      <c r="I13" s="436"/>
      <c r="J13" s="436"/>
      <c r="K13" s="436"/>
      <c r="L13" s="436"/>
      <c r="M13" s="436"/>
      <c r="N13" s="436"/>
      <c r="O13" s="436"/>
      <c r="P13" s="436"/>
      <c r="Q13" s="436"/>
      <c r="R13" s="436"/>
      <c r="S13" s="436"/>
      <c r="T13" s="436"/>
      <c r="U13" s="436"/>
      <c r="V13" s="436"/>
      <c r="W13" s="436"/>
      <c r="X13" s="436"/>
      <c r="Y13" s="436"/>
      <c r="Z13" s="436"/>
      <c r="AA13" s="436"/>
      <c r="AB13" s="437"/>
      <c r="AC13" s="27"/>
      <c r="AD13" s="27"/>
      <c r="AE13" s="27"/>
      <c r="AF13" s="27"/>
      <c r="AG13" s="28"/>
      <c r="AH13" s="28"/>
      <c r="AI13" s="28"/>
      <c r="AJ13" s="28"/>
      <c r="AK13" s="28"/>
      <c r="AL13" s="28"/>
      <c r="AM13" s="28"/>
      <c r="AN13" s="28"/>
      <c r="AO13" s="28"/>
      <c r="AP13" s="28"/>
      <c r="AQ13" s="28"/>
    </row>
    <row r="14" spans="1:43" ht="15" customHeight="1" x14ac:dyDescent="0.15">
      <c r="A14" s="401"/>
      <c r="B14" s="402"/>
      <c r="C14" s="402"/>
      <c r="D14" s="403"/>
      <c r="E14" s="438"/>
      <c r="F14" s="439"/>
      <c r="G14" s="439"/>
      <c r="H14" s="439"/>
      <c r="I14" s="439"/>
      <c r="J14" s="439"/>
      <c r="K14" s="439"/>
      <c r="L14" s="439"/>
      <c r="M14" s="439"/>
      <c r="N14" s="439"/>
      <c r="O14" s="439"/>
      <c r="P14" s="439"/>
      <c r="Q14" s="439"/>
      <c r="R14" s="439"/>
      <c r="S14" s="439"/>
      <c r="T14" s="439"/>
      <c r="U14" s="439"/>
      <c r="V14" s="439"/>
      <c r="W14" s="439"/>
      <c r="X14" s="439"/>
      <c r="Y14" s="439"/>
      <c r="Z14" s="439"/>
      <c r="AA14" s="439"/>
      <c r="AB14" s="440"/>
      <c r="AC14" s="27"/>
      <c r="AD14" s="27"/>
      <c r="AE14" s="27"/>
      <c r="AF14" s="27"/>
      <c r="AG14" s="28"/>
      <c r="AH14" s="28"/>
      <c r="AI14" s="28"/>
      <c r="AJ14" s="28"/>
      <c r="AK14" s="28"/>
      <c r="AL14" s="28"/>
      <c r="AM14" s="28"/>
      <c r="AN14" s="28"/>
      <c r="AO14" s="28"/>
      <c r="AP14" s="28"/>
      <c r="AQ14" s="28"/>
    </row>
    <row r="15" spans="1:43" ht="15" customHeight="1" x14ac:dyDescent="0.15">
      <c r="A15" s="452" t="s">
        <v>426</v>
      </c>
      <c r="B15" s="396"/>
      <c r="C15" s="396"/>
      <c r="D15" s="397"/>
      <c r="E15" s="453"/>
      <c r="F15" s="436"/>
      <c r="G15" s="436"/>
      <c r="H15" s="436"/>
      <c r="I15" s="436"/>
      <c r="J15" s="436"/>
      <c r="K15" s="436"/>
      <c r="L15" s="436"/>
      <c r="M15" s="436"/>
      <c r="N15" s="436"/>
      <c r="O15" s="436"/>
      <c r="P15" s="436"/>
      <c r="Q15" s="436"/>
      <c r="R15" s="436"/>
      <c r="S15" s="436"/>
      <c r="T15" s="436"/>
      <c r="U15" s="436"/>
      <c r="V15" s="436"/>
      <c r="W15" s="436"/>
      <c r="X15" s="436"/>
      <c r="Y15" s="436"/>
      <c r="Z15" s="436"/>
      <c r="AA15" s="436"/>
      <c r="AB15" s="437"/>
      <c r="AC15" s="27"/>
      <c r="AD15" s="27"/>
      <c r="AE15" s="27"/>
      <c r="AF15" s="27"/>
      <c r="AG15" s="28"/>
      <c r="AH15" s="28"/>
      <c r="AI15" s="28"/>
      <c r="AJ15" s="28"/>
      <c r="AK15" s="28"/>
      <c r="AL15" s="28"/>
      <c r="AM15" s="28"/>
      <c r="AN15" s="28"/>
      <c r="AO15" s="28"/>
      <c r="AP15" s="28"/>
      <c r="AQ15" s="28"/>
    </row>
    <row r="16" spans="1:43" ht="15" customHeight="1" x14ac:dyDescent="0.15">
      <c r="A16" s="398"/>
      <c r="B16" s="399"/>
      <c r="C16" s="399"/>
      <c r="D16" s="400"/>
      <c r="E16" s="454"/>
      <c r="F16" s="455"/>
      <c r="G16" s="455"/>
      <c r="H16" s="455"/>
      <c r="I16" s="455"/>
      <c r="J16" s="455"/>
      <c r="K16" s="455"/>
      <c r="L16" s="455"/>
      <c r="M16" s="455"/>
      <c r="N16" s="455"/>
      <c r="O16" s="455"/>
      <c r="P16" s="455"/>
      <c r="Q16" s="455"/>
      <c r="R16" s="455"/>
      <c r="S16" s="455"/>
      <c r="T16" s="455"/>
      <c r="U16" s="455"/>
      <c r="V16" s="455"/>
      <c r="W16" s="455"/>
      <c r="X16" s="455"/>
      <c r="Y16" s="455"/>
      <c r="Z16" s="455"/>
      <c r="AA16" s="455"/>
      <c r="AB16" s="456"/>
      <c r="AC16" s="27"/>
      <c r="AD16" s="27"/>
      <c r="AE16" s="27"/>
      <c r="AF16" s="27"/>
      <c r="AG16" s="28"/>
      <c r="AH16" s="28"/>
      <c r="AI16" s="28"/>
      <c r="AJ16" s="28"/>
      <c r="AK16" s="28"/>
      <c r="AL16" s="28"/>
      <c r="AM16" s="28"/>
      <c r="AN16" s="28"/>
      <c r="AO16" s="28"/>
      <c r="AP16" s="28"/>
      <c r="AQ16" s="28"/>
    </row>
    <row r="17" spans="1:43" ht="15" customHeight="1" x14ac:dyDescent="0.15">
      <c r="A17" s="398"/>
      <c r="B17" s="399"/>
      <c r="C17" s="399"/>
      <c r="D17" s="400"/>
      <c r="E17" s="454"/>
      <c r="F17" s="455"/>
      <c r="G17" s="455"/>
      <c r="H17" s="455"/>
      <c r="I17" s="455"/>
      <c r="J17" s="455"/>
      <c r="K17" s="455"/>
      <c r="L17" s="455"/>
      <c r="M17" s="455"/>
      <c r="N17" s="455"/>
      <c r="O17" s="455"/>
      <c r="P17" s="455"/>
      <c r="Q17" s="455"/>
      <c r="R17" s="455"/>
      <c r="S17" s="455"/>
      <c r="T17" s="455"/>
      <c r="U17" s="455"/>
      <c r="V17" s="455"/>
      <c r="W17" s="455"/>
      <c r="X17" s="455"/>
      <c r="Y17" s="455"/>
      <c r="Z17" s="455"/>
      <c r="AA17" s="455"/>
      <c r="AB17" s="456"/>
      <c r="AC17" s="27"/>
      <c r="AD17" s="27"/>
      <c r="AE17" s="27"/>
      <c r="AF17" s="27"/>
      <c r="AG17" s="28"/>
      <c r="AH17" s="28"/>
      <c r="AI17" s="28"/>
      <c r="AJ17" s="28"/>
      <c r="AK17" s="28"/>
      <c r="AL17" s="28"/>
      <c r="AM17" s="28"/>
      <c r="AN17" s="28"/>
      <c r="AO17" s="28"/>
      <c r="AP17" s="28"/>
      <c r="AQ17" s="28"/>
    </row>
    <row r="18" spans="1:43" ht="15" customHeight="1" x14ac:dyDescent="0.15">
      <c r="A18" s="398"/>
      <c r="B18" s="399"/>
      <c r="C18" s="399"/>
      <c r="D18" s="400"/>
      <c r="E18" s="454"/>
      <c r="F18" s="455"/>
      <c r="G18" s="455"/>
      <c r="H18" s="455"/>
      <c r="I18" s="455"/>
      <c r="J18" s="455"/>
      <c r="K18" s="455"/>
      <c r="L18" s="455"/>
      <c r="M18" s="455"/>
      <c r="N18" s="455"/>
      <c r="O18" s="455"/>
      <c r="P18" s="455"/>
      <c r="Q18" s="455"/>
      <c r="R18" s="455"/>
      <c r="S18" s="455"/>
      <c r="T18" s="455"/>
      <c r="U18" s="455"/>
      <c r="V18" s="455"/>
      <c r="W18" s="455"/>
      <c r="X18" s="455"/>
      <c r="Y18" s="455"/>
      <c r="Z18" s="455"/>
      <c r="AA18" s="455"/>
      <c r="AB18" s="456"/>
      <c r="AC18" s="27"/>
      <c r="AD18" s="27"/>
      <c r="AE18" s="27"/>
      <c r="AF18" s="27"/>
      <c r="AG18" s="28"/>
      <c r="AH18" s="28"/>
      <c r="AI18" s="28"/>
      <c r="AJ18" s="28"/>
      <c r="AK18" s="28"/>
      <c r="AL18" s="28"/>
      <c r="AM18" s="28"/>
      <c r="AN18" s="28"/>
      <c r="AO18" s="28"/>
      <c r="AP18" s="28"/>
      <c r="AQ18" s="28"/>
    </row>
    <row r="19" spans="1:43" ht="15" customHeight="1" thickBot="1" x14ac:dyDescent="0.2">
      <c r="A19" s="398"/>
      <c r="B19" s="399"/>
      <c r="C19" s="399"/>
      <c r="D19" s="400"/>
      <c r="E19" s="457"/>
      <c r="F19" s="458"/>
      <c r="G19" s="458"/>
      <c r="H19" s="458"/>
      <c r="I19" s="458"/>
      <c r="J19" s="458"/>
      <c r="K19" s="458"/>
      <c r="L19" s="458"/>
      <c r="M19" s="458"/>
      <c r="N19" s="458"/>
      <c r="O19" s="458"/>
      <c r="P19" s="458"/>
      <c r="Q19" s="458"/>
      <c r="R19" s="458"/>
      <c r="S19" s="458"/>
      <c r="T19" s="458"/>
      <c r="U19" s="458"/>
      <c r="V19" s="458"/>
      <c r="W19" s="458"/>
      <c r="X19" s="458"/>
      <c r="Y19" s="458"/>
      <c r="Z19" s="458"/>
      <c r="AA19" s="458"/>
      <c r="AB19" s="459"/>
      <c r="AC19" s="27"/>
      <c r="AD19" s="27"/>
      <c r="AE19" s="27"/>
      <c r="AF19" s="27"/>
      <c r="AG19" s="28"/>
      <c r="AH19" s="28"/>
      <c r="AI19" s="28"/>
      <c r="AJ19" s="28"/>
      <c r="AK19" s="28"/>
      <c r="AL19" s="28"/>
      <c r="AM19" s="28"/>
      <c r="AN19" s="28"/>
      <c r="AO19" s="28"/>
      <c r="AP19" s="28"/>
      <c r="AQ19" s="28"/>
    </row>
    <row r="20" spans="1:43" ht="15" customHeight="1" thickTop="1" thickBot="1" x14ac:dyDescent="0.2">
      <c r="A20" s="398"/>
      <c r="B20" s="399"/>
      <c r="C20" s="399"/>
      <c r="D20" s="400"/>
      <c r="E20" s="460" t="s">
        <v>438</v>
      </c>
      <c r="F20" s="461"/>
      <c r="G20" s="461"/>
      <c r="H20" s="461"/>
      <c r="I20" s="461"/>
      <c r="J20" s="462"/>
      <c r="K20" s="463" t="s">
        <v>439</v>
      </c>
      <c r="L20" s="464"/>
      <c r="M20" s="465"/>
      <c r="N20" s="466" t="s">
        <v>601</v>
      </c>
      <c r="O20" s="467"/>
      <c r="P20" s="467"/>
      <c r="Q20" s="467"/>
      <c r="R20" s="467"/>
      <c r="S20" s="467"/>
      <c r="T20" s="467"/>
      <c r="U20" s="467"/>
      <c r="V20" s="467"/>
      <c r="W20" s="467"/>
      <c r="X20" s="467"/>
      <c r="Y20" s="467"/>
      <c r="Z20" s="467"/>
      <c r="AA20" s="467"/>
      <c r="AB20" s="468"/>
      <c r="AC20" s="27"/>
      <c r="AD20" s="27"/>
      <c r="AE20" s="27"/>
      <c r="AF20" s="27"/>
      <c r="AG20" s="28"/>
      <c r="AH20" s="28"/>
      <c r="AI20" s="28"/>
      <c r="AJ20" s="28"/>
      <c r="AK20" s="28"/>
      <c r="AL20" s="28"/>
      <c r="AM20" s="28"/>
      <c r="AN20" s="28"/>
      <c r="AO20" s="28"/>
      <c r="AP20" s="28"/>
      <c r="AQ20" s="28"/>
    </row>
    <row r="21" spans="1:43" ht="15" customHeight="1" thickTop="1" x14ac:dyDescent="0.15">
      <c r="A21" s="398"/>
      <c r="B21" s="399"/>
      <c r="C21" s="399"/>
      <c r="D21" s="400"/>
      <c r="E21" s="469"/>
      <c r="F21" s="443"/>
      <c r="G21" s="443"/>
      <c r="H21" s="443"/>
      <c r="I21" s="443"/>
      <c r="J21" s="444"/>
      <c r="K21" s="362"/>
      <c r="L21" s="363"/>
      <c r="M21" s="364"/>
      <c r="N21" s="426"/>
      <c r="O21" s="374"/>
      <c r="P21" s="374"/>
      <c r="Q21" s="374"/>
      <c r="R21" s="374"/>
      <c r="S21" s="374"/>
      <c r="T21" s="374"/>
      <c r="U21" s="374"/>
      <c r="V21" s="374"/>
      <c r="W21" s="374"/>
      <c r="X21" s="374"/>
      <c r="Y21" s="374"/>
      <c r="Z21" s="374"/>
      <c r="AA21" s="374"/>
      <c r="AB21" s="428"/>
      <c r="AC21" s="27"/>
      <c r="AD21" s="27"/>
      <c r="AE21" s="27"/>
      <c r="AF21" s="27"/>
      <c r="AG21" s="28"/>
      <c r="AH21" s="28"/>
      <c r="AI21" s="28"/>
      <c r="AJ21" s="28"/>
      <c r="AK21" s="28"/>
      <c r="AL21" s="28"/>
      <c r="AM21" s="28"/>
      <c r="AN21" s="28"/>
      <c r="AO21" s="28"/>
      <c r="AP21" s="28"/>
      <c r="AQ21" s="28"/>
    </row>
    <row r="22" spans="1:43" ht="15" customHeight="1" x14ac:dyDescent="0.15">
      <c r="A22" s="398"/>
      <c r="B22" s="399"/>
      <c r="C22" s="399"/>
      <c r="D22" s="400"/>
      <c r="E22" s="442"/>
      <c r="F22" s="443"/>
      <c r="G22" s="443"/>
      <c r="H22" s="443"/>
      <c r="I22" s="443"/>
      <c r="J22" s="444"/>
      <c r="K22" s="362"/>
      <c r="L22" s="363"/>
      <c r="M22" s="364"/>
      <c r="N22" s="445"/>
      <c r="O22" s="446"/>
      <c r="P22" s="446"/>
      <c r="Q22" s="446"/>
      <c r="R22" s="446"/>
      <c r="S22" s="446"/>
      <c r="T22" s="446"/>
      <c r="U22" s="446"/>
      <c r="V22" s="446"/>
      <c r="W22" s="446"/>
      <c r="X22" s="446"/>
      <c r="Y22" s="446"/>
      <c r="Z22" s="446"/>
      <c r="AA22" s="446"/>
      <c r="AB22" s="447"/>
      <c r="AC22" s="27"/>
      <c r="AD22" s="27"/>
      <c r="AE22" s="27"/>
      <c r="AF22" s="27"/>
      <c r="AG22" s="28"/>
      <c r="AH22" s="28"/>
      <c r="AI22" s="28"/>
      <c r="AJ22" s="28"/>
      <c r="AK22" s="28"/>
      <c r="AL22" s="28"/>
      <c r="AM22" s="28"/>
      <c r="AN22" s="28"/>
      <c r="AO22" s="28"/>
      <c r="AP22" s="28"/>
      <c r="AQ22" s="28"/>
    </row>
    <row r="23" spans="1:43" ht="15" customHeight="1" x14ac:dyDescent="0.15">
      <c r="A23" s="398"/>
      <c r="B23" s="399"/>
      <c r="C23" s="399"/>
      <c r="D23" s="400"/>
      <c r="E23" s="448"/>
      <c r="F23" s="449"/>
      <c r="G23" s="449"/>
      <c r="H23" s="449"/>
      <c r="I23" s="449"/>
      <c r="J23" s="450"/>
      <c r="K23" s="362"/>
      <c r="L23" s="363"/>
      <c r="M23" s="364"/>
      <c r="N23" s="426"/>
      <c r="O23" s="374"/>
      <c r="P23" s="374"/>
      <c r="Q23" s="374"/>
      <c r="R23" s="374"/>
      <c r="S23" s="374"/>
      <c r="T23" s="374"/>
      <c r="U23" s="374"/>
      <c r="V23" s="374"/>
      <c r="W23" s="374"/>
      <c r="X23" s="374"/>
      <c r="Y23" s="374"/>
      <c r="Z23" s="374"/>
      <c r="AA23" s="374"/>
      <c r="AB23" s="428"/>
      <c r="AC23" s="27"/>
      <c r="AD23" s="27"/>
      <c r="AE23" s="27"/>
      <c r="AF23" s="27"/>
      <c r="AG23" s="28"/>
      <c r="AH23" s="28"/>
      <c r="AI23" s="28"/>
      <c r="AJ23" s="28"/>
      <c r="AK23" s="28"/>
      <c r="AL23" s="28"/>
      <c r="AM23" s="28"/>
      <c r="AN23" s="28"/>
      <c r="AO23" s="28"/>
      <c r="AP23" s="28"/>
      <c r="AQ23" s="28"/>
    </row>
    <row r="24" spans="1:43" ht="15" customHeight="1" x14ac:dyDescent="0.15">
      <c r="A24" s="401"/>
      <c r="B24" s="402"/>
      <c r="C24" s="402"/>
      <c r="D24" s="403"/>
      <c r="E24" s="448"/>
      <c r="F24" s="449"/>
      <c r="G24" s="449"/>
      <c r="H24" s="449"/>
      <c r="I24" s="449"/>
      <c r="J24" s="450"/>
      <c r="K24" s="362"/>
      <c r="L24" s="363"/>
      <c r="M24" s="364"/>
      <c r="N24" s="426"/>
      <c r="O24" s="374"/>
      <c r="P24" s="374"/>
      <c r="Q24" s="374"/>
      <c r="R24" s="374"/>
      <c r="S24" s="374"/>
      <c r="T24" s="374"/>
      <c r="U24" s="374"/>
      <c r="V24" s="374"/>
      <c r="W24" s="374"/>
      <c r="X24" s="374"/>
      <c r="Y24" s="374"/>
      <c r="Z24" s="374"/>
      <c r="AA24" s="374"/>
      <c r="AB24" s="428"/>
      <c r="AC24" s="27"/>
      <c r="AD24" s="27"/>
      <c r="AE24" s="27"/>
      <c r="AF24" s="27"/>
      <c r="AG24" s="28"/>
      <c r="AH24" s="28"/>
      <c r="AI24" s="28"/>
      <c r="AJ24" s="28"/>
      <c r="AK24" s="28"/>
      <c r="AL24" s="28"/>
      <c r="AM24" s="28"/>
      <c r="AN24" s="28"/>
      <c r="AO24" s="28"/>
      <c r="AP24" s="28"/>
      <c r="AQ24" s="28"/>
    </row>
    <row r="25" spans="1:43" ht="15" customHeight="1" x14ac:dyDescent="0.15">
      <c r="A25" s="395" t="s">
        <v>455</v>
      </c>
      <c r="B25" s="396"/>
      <c r="C25" s="396"/>
      <c r="D25" s="397"/>
      <c r="E25" s="435"/>
      <c r="F25" s="436"/>
      <c r="G25" s="436"/>
      <c r="H25" s="436"/>
      <c r="I25" s="436"/>
      <c r="J25" s="436"/>
      <c r="K25" s="436"/>
      <c r="L25" s="436"/>
      <c r="M25" s="436"/>
      <c r="N25" s="436"/>
      <c r="O25" s="436"/>
      <c r="P25" s="436"/>
      <c r="Q25" s="436"/>
      <c r="R25" s="436"/>
      <c r="S25" s="436"/>
      <c r="T25" s="436"/>
      <c r="U25" s="436"/>
      <c r="V25" s="436"/>
      <c r="W25" s="436"/>
      <c r="X25" s="436"/>
      <c r="Y25" s="436"/>
      <c r="Z25" s="436"/>
      <c r="AA25" s="436"/>
      <c r="AB25" s="437"/>
      <c r="AC25" s="27"/>
      <c r="AD25" s="27"/>
      <c r="AE25" s="27"/>
      <c r="AF25" s="27"/>
      <c r="AG25" s="28"/>
      <c r="AH25" s="28"/>
      <c r="AI25" s="28"/>
      <c r="AJ25" s="28"/>
      <c r="AK25" s="28"/>
      <c r="AL25" s="28"/>
      <c r="AM25" s="28"/>
      <c r="AN25" s="28"/>
      <c r="AO25" s="28"/>
      <c r="AP25" s="28"/>
      <c r="AQ25" s="28"/>
    </row>
    <row r="26" spans="1:43" ht="15" customHeight="1" x14ac:dyDescent="0.15">
      <c r="A26" s="401"/>
      <c r="B26" s="402"/>
      <c r="C26" s="402"/>
      <c r="D26" s="403"/>
      <c r="E26" s="438"/>
      <c r="F26" s="439"/>
      <c r="G26" s="439"/>
      <c r="H26" s="439"/>
      <c r="I26" s="439"/>
      <c r="J26" s="439"/>
      <c r="K26" s="439"/>
      <c r="L26" s="439"/>
      <c r="M26" s="439"/>
      <c r="N26" s="439"/>
      <c r="O26" s="439"/>
      <c r="P26" s="439"/>
      <c r="Q26" s="439"/>
      <c r="R26" s="439"/>
      <c r="S26" s="439"/>
      <c r="T26" s="439"/>
      <c r="U26" s="439"/>
      <c r="V26" s="439"/>
      <c r="W26" s="439"/>
      <c r="X26" s="439"/>
      <c r="Y26" s="439"/>
      <c r="Z26" s="439"/>
      <c r="AA26" s="439"/>
      <c r="AB26" s="440"/>
      <c r="AC26" s="27"/>
      <c r="AD26" s="27"/>
      <c r="AE26" s="27"/>
      <c r="AF26" s="27"/>
      <c r="AG26" s="28"/>
      <c r="AH26" s="28"/>
      <c r="AI26" s="28"/>
      <c r="AJ26" s="28"/>
      <c r="AK26" s="28"/>
      <c r="AL26" s="28"/>
      <c r="AM26" s="28"/>
      <c r="AN26" s="28"/>
      <c r="AO26" s="28"/>
      <c r="AP26" s="28"/>
      <c r="AQ26" s="28"/>
    </row>
    <row r="27" spans="1:43" ht="15" customHeight="1" x14ac:dyDescent="0.15">
      <c r="A27" s="350" t="s">
        <v>462</v>
      </c>
      <c r="B27" s="351"/>
      <c r="C27" s="351"/>
      <c r="D27" s="352"/>
      <c r="E27" s="351"/>
      <c r="F27" s="351"/>
      <c r="G27" s="351"/>
      <c r="H27" s="351"/>
      <c r="I27" s="351"/>
      <c r="J27" s="351"/>
      <c r="K27" s="351"/>
      <c r="L27" s="416"/>
      <c r="M27" s="441"/>
      <c r="N27" s="374"/>
      <c r="O27" s="374"/>
      <c r="P27" s="374"/>
      <c r="Q27" s="374"/>
      <c r="R27" s="374"/>
      <c r="S27" s="374"/>
      <c r="T27" s="374"/>
      <c r="U27" s="374"/>
      <c r="V27" s="374"/>
      <c r="W27" s="374"/>
      <c r="X27" s="374"/>
      <c r="Y27" s="374"/>
      <c r="Z27" s="374"/>
      <c r="AA27" s="374"/>
      <c r="AB27" s="428"/>
      <c r="AC27" s="27"/>
      <c r="AD27" s="27"/>
      <c r="AE27" s="27"/>
      <c r="AF27" s="27"/>
      <c r="AG27" s="28"/>
      <c r="AH27" s="28"/>
      <c r="AI27" s="28"/>
      <c r="AJ27" s="28"/>
      <c r="AK27" s="28"/>
      <c r="AL27" s="28"/>
      <c r="AM27" s="28"/>
      <c r="AN27" s="28"/>
      <c r="AO27" s="28"/>
      <c r="AP27" s="28"/>
      <c r="AQ27" s="28"/>
    </row>
    <row r="28" spans="1:43" ht="15" customHeight="1" x14ac:dyDescent="0.15">
      <c r="A28" s="350" t="s">
        <v>465</v>
      </c>
      <c r="B28" s="351"/>
      <c r="C28" s="351"/>
      <c r="D28" s="352"/>
      <c r="E28" s="351"/>
      <c r="F28" s="351"/>
      <c r="G28" s="352"/>
      <c r="H28" s="350" t="s">
        <v>466</v>
      </c>
      <c r="I28" s="351"/>
      <c r="J28" s="416"/>
      <c r="K28" s="374"/>
      <c r="L28" s="374"/>
      <c r="M28" s="374"/>
      <c r="N28" s="374"/>
      <c r="O28" s="374"/>
      <c r="P28" s="374"/>
      <c r="Q28" s="374"/>
      <c r="R28" s="374"/>
      <c r="S28" s="374"/>
      <c r="T28" s="374"/>
      <c r="U28" s="374"/>
      <c r="V28" s="374"/>
      <c r="W28" s="374"/>
      <c r="X28" s="374"/>
      <c r="Y28" s="374"/>
      <c r="Z28" s="374"/>
      <c r="AA28" s="374"/>
      <c r="AB28" s="428"/>
      <c r="AC28" s="27"/>
      <c r="AD28" s="27"/>
      <c r="AE28" s="27"/>
      <c r="AF28" s="27"/>
      <c r="AG28" s="28"/>
      <c r="AH28" s="28"/>
      <c r="AI28" s="28"/>
      <c r="AJ28" s="28"/>
      <c r="AK28" s="28"/>
      <c r="AL28" s="28"/>
      <c r="AM28" s="28"/>
      <c r="AN28" s="28"/>
      <c r="AO28" s="28"/>
      <c r="AP28" s="28"/>
      <c r="AQ28" s="28"/>
    </row>
    <row r="29" spans="1:43" ht="15" customHeight="1" x14ac:dyDescent="0.15">
      <c r="A29" s="395" t="s">
        <v>470</v>
      </c>
      <c r="B29" s="429"/>
      <c r="C29" s="429"/>
      <c r="D29" s="430"/>
      <c r="E29" s="29" t="s">
        <v>471</v>
      </c>
      <c r="F29" s="29"/>
      <c r="G29" s="431">
        <f>チェックリスト!F15</f>
        <v>0</v>
      </c>
      <c r="H29" s="431"/>
      <c r="I29" s="29" t="s">
        <v>472</v>
      </c>
      <c r="J29" s="29" t="s">
        <v>473</v>
      </c>
      <c r="K29" s="29" t="s">
        <v>282</v>
      </c>
      <c r="L29" s="29"/>
      <c r="M29" s="431">
        <f>チェックリスト!C15</f>
        <v>0</v>
      </c>
      <c r="N29" s="431"/>
      <c r="O29" s="29" t="s">
        <v>474</v>
      </c>
      <c r="P29" s="29" t="s">
        <v>475</v>
      </c>
      <c r="Q29" s="432" t="e">
        <f>G29/(M29/100)/(M29/100)</f>
        <v>#DIV/0!</v>
      </c>
      <c r="R29" s="432"/>
      <c r="S29" s="433"/>
      <c r="T29" s="29"/>
      <c r="U29" s="434" t="s">
        <v>476</v>
      </c>
      <c r="V29" s="434"/>
      <c r="W29" s="434"/>
      <c r="X29" s="29"/>
      <c r="Y29" s="29"/>
      <c r="Z29" s="29"/>
      <c r="AA29" s="29"/>
      <c r="AB29" s="35"/>
      <c r="AC29" s="27"/>
      <c r="AD29" s="27"/>
      <c r="AE29" s="27"/>
      <c r="AF29" s="27"/>
      <c r="AG29" s="28"/>
      <c r="AH29" s="28"/>
      <c r="AI29" s="28"/>
      <c r="AJ29" s="28"/>
      <c r="AK29" s="28"/>
      <c r="AL29" s="28"/>
      <c r="AM29" s="28"/>
      <c r="AN29" s="28"/>
      <c r="AO29" s="28"/>
      <c r="AP29" s="28"/>
      <c r="AQ29" s="28"/>
    </row>
    <row r="30" spans="1:43" ht="15" customHeight="1" x14ac:dyDescent="0.15">
      <c r="A30" s="420" t="s">
        <v>479</v>
      </c>
      <c r="B30" s="421"/>
      <c r="C30" s="421"/>
      <c r="D30" s="422"/>
      <c r="E30" s="421" t="s">
        <v>480</v>
      </c>
      <c r="F30" s="421"/>
      <c r="G30" s="421"/>
      <c r="H30" s="421"/>
      <c r="I30" s="421"/>
      <c r="J30" s="421"/>
      <c r="K30" s="421"/>
      <c r="L30" s="421"/>
      <c r="M30" s="421"/>
      <c r="N30" s="421"/>
      <c r="O30" s="421"/>
      <c r="P30" s="421"/>
      <c r="Q30" s="421"/>
      <c r="R30" s="421"/>
      <c r="S30" s="421"/>
      <c r="T30" s="421"/>
      <c r="U30" s="421"/>
      <c r="V30" s="421"/>
      <c r="W30" s="421"/>
      <c r="X30" s="421"/>
      <c r="Y30" s="421"/>
      <c r="Z30" s="421"/>
      <c r="AA30" s="421"/>
      <c r="AB30" s="422"/>
      <c r="AC30" s="27"/>
      <c r="AD30" s="27"/>
      <c r="AE30" s="27"/>
      <c r="AF30" s="27"/>
      <c r="AG30" s="28"/>
      <c r="AH30" s="28"/>
      <c r="AI30" s="28"/>
      <c r="AJ30" s="28"/>
      <c r="AK30" s="28"/>
      <c r="AL30" s="28"/>
      <c r="AM30" s="28"/>
      <c r="AN30" s="28"/>
      <c r="AO30" s="28"/>
      <c r="AP30" s="28"/>
      <c r="AQ30" s="28"/>
    </row>
    <row r="31" spans="1:43" ht="15" customHeight="1" x14ac:dyDescent="0.15">
      <c r="A31" s="353" t="s">
        <v>483</v>
      </c>
      <c r="B31" s="354"/>
      <c r="C31" s="354"/>
      <c r="D31" s="355"/>
      <c r="E31" s="423" t="s">
        <v>484</v>
      </c>
      <c r="F31" s="424"/>
      <c r="G31" s="424"/>
      <c r="H31" s="424"/>
      <c r="I31" s="424"/>
      <c r="J31" s="424"/>
      <c r="K31" s="424"/>
      <c r="L31" s="424"/>
      <c r="M31" s="424"/>
      <c r="N31" s="424"/>
      <c r="O31" s="424"/>
      <c r="P31" s="424"/>
      <c r="Q31" s="424"/>
      <c r="R31" s="424"/>
      <c r="S31" s="424"/>
      <c r="T31" s="424"/>
      <c r="U31" s="424"/>
      <c r="V31" s="424"/>
      <c r="W31" s="424"/>
      <c r="X31" s="424"/>
      <c r="Y31" s="424"/>
      <c r="Z31" s="424"/>
      <c r="AA31" s="424"/>
      <c r="AB31" s="425"/>
      <c r="AC31" s="27"/>
      <c r="AD31" s="27"/>
      <c r="AE31" s="27"/>
      <c r="AF31" s="27"/>
      <c r="AG31" s="28"/>
      <c r="AH31" s="28"/>
      <c r="AI31" s="28"/>
      <c r="AJ31" s="28"/>
      <c r="AK31" s="28"/>
      <c r="AL31" s="28"/>
      <c r="AM31" s="28"/>
      <c r="AN31" s="28"/>
      <c r="AO31" s="28"/>
      <c r="AP31" s="28"/>
      <c r="AQ31" s="28"/>
    </row>
    <row r="32" spans="1:43" ht="15" customHeight="1" x14ac:dyDescent="0.15">
      <c r="A32" s="395" t="s">
        <v>487</v>
      </c>
      <c r="B32" s="396"/>
      <c r="C32" s="396"/>
      <c r="D32" s="397"/>
      <c r="E32" s="351" t="s">
        <v>488</v>
      </c>
      <c r="F32" s="352"/>
      <c r="G32" s="426"/>
      <c r="H32" s="375"/>
      <c r="I32" s="375"/>
      <c r="J32" s="427"/>
      <c r="K32" s="380"/>
      <c r="L32" s="381"/>
      <c r="M32" s="381"/>
      <c r="N32" s="381"/>
      <c r="O32" s="381"/>
      <c r="P32" s="381"/>
      <c r="Q32" s="381"/>
      <c r="R32" s="381"/>
      <c r="S32" s="381"/>
      <c r="T32" s="381"/>
      <c r="U32" s="381"/>
      <c r="V32" s="381"/>
      <c r="W32" s="381"/>
      <c r="X32" s="381"/>
      <c r="Y32" s="381"/>
      <c r="Z32" s="381"/>
      <c r="AA32" s="381"/>
      <c r="AB32" s="382"/>
      <c r="AC32" s="27"/>
      <c r="AD32" s="27"/>
      <c r="AE32" s="27"/>
      <c r="AF32" s="27"/>
      <c r="AG32" s="28"/>
      <c r="AH32" s="28"/>
      <c r="AI32" s="28"/>
      <c r="AJ32" s="28"/>
      <c r="AK32" s="28"/>
      <c r="AL32" s="28"/>
      <c r="AM32" s="28"/>
      <c r="AN32" s="28"/>
      <c r="AO32" s="28"/>
      <c r="AP32" s="28"/>
      <c r="AQ32" s="28"/>
    </row>
    <row r="33" spans="1:43" ht="15" customHeight="1" x14ac:dyDescent="0.15">
      <c r="A33" s="398"/>
      <c r="B33" s="399"/>
      <c r="C33" s="399"/>
      <c r="D33" s="400"/>
      <c r="E33" s="351" t="s">
        <v>491</v>
      </c>
      <c r="F33" s="352"/>
      <c r="G33" s="36"/>
      <c r="H33" s="37"/>
      <c r="I33" s="37"/>
      <c r="J33" s="38"/>
      <c r="K33" s="380"/>
      <c r="L33" s="381"/>
      <c r="M33" s="381"/>
      <c r="N33" s="381"/>
      <c r="O33" s="381"/>
      <c r="P33" s="381"/>
      <c r="Q33" s="381"/>
      <c r="R33" s="381"/>
      <c r="S33" s="381"/>
      <c r="T33" s="381"/>
      <c r="U33" s="381"/>
      <c r="V33" s="381"/>
      <c r="W33" s="381"/>
      <c r="X33" s="381"/>
      <c r="Y33" s="381"/>
      <c r="Z33" s="381"/>
      <c r="AA33" s="381"/>
      <c r="AB33" s="382"/>
      <c r="AC33" s="27"/>
      <c r="AD33" s="27"/>
      <c r="AE33" s="27"/>
      <c r="AF33" s="27"/>
      <c r="AG33" s="28"/>
      <c r="AH33" s="28"/>
      <c r="AI33" s="28"/>
      <c r="AJ33" s="28"/>
      <c r="AK33" s="28"/>
      <c r="AL33" s="28"/>
      <c r="AM33" s="28"/>
      <c r="AN33" s="28"/>
      <c r="AO33" s="28"/>
      <c r="AP33" s="28"/>
      <c r="AQ33" s="28"/>
    </row>
    <row r="34" spans="1:43" ht="15" customHeight="1" x14ac:dyDescent="0.15">
      <c r="A34" s="401"/>
      <c r="B34" s="402"/>
      <c r="C34" s="402"/>
      <c r="D34" s="403"/>
      <c r="E34" s="351" t="s">
        <v>494</v>
      </c>
      <c r="F34" s="352"/>
      <c r="G34" s="42"/>
      <c r="H34" s="43"/>
      <c r="I34" s="43"/>
      <c r="J34" s="44"/>
      <c r="K34" s="380"/>
      <c r="L34" s="381"/>
      <c r="M34" s="381"/>
      <c r="N34" s="381"/>
      <c r="O34" s="381"/>
      <c r="P34" s="381"/>
      <c r="Q34" s="381"/>
      <c r="R34" s="381"/>
      <c r="S34" s="381"/>
      <c r="T34" s="381"/>
      <c r="U34" s="381"/>
      <c r="V34" s="381"/>
      <c r="W34" s="381"/>
      <c r="X34" s="381"/>
      <c r="Y34" s="381"/>
      <c r="Z34" s="381"/>
      <c r="AA34" s="381"/>
      <c r="AB34" s="382"/>
      <c r="AC34" s="27"/>
      <c r="AD34" s="27"/>
      <c r="AE34" s="27"/>
      <c r="AF34" s="27"/>
      <c r="AG34" s="28"/>
      <c r="AH34" s="28"/>
      <c r="AI34" s="28"/>
      <c r="AJ34" s="28"/>
      <c r="AK34" s="28"/>
      <c r="AL34" s="28"/>
      <c r="AM34" s="28"/>
      <c r="AN34" s="28"/>
      <c r="AO34" s="28"/>
      <c r="AP34" s="28"/>
      <c r="AQ34" s="28"/>
    </row>
    <row r="35" spans="1:43" ht="15" customHeight="1" x14ac:dyDescent="0.15">
      <c r="A35" s="350" t="s">
        <v>497</v>
      </c>
      <c r="B35" s="351"/>
      <c r="C35" s="351"/>
      <c r="D35" s="352"/>
      <c r="E35" s="350" t="s">
        <v>498</v>
      </c>
      <c r="F35" s="351"/>
      <c r="G35" s="36"/>
      <c r="H35" s="37"/>
      <c r="I35" s="37"/>
      <c r="J35" s="38"/>
      <c r="K35" s="380"/>
      <c r="L35" s="381"/>
      <c r="M35" s="381"/>
      <c r="N35" s="381"/>
      <c r="O35" s="381"/>
      <c r="P35" s="381"/>
      <c r="Q35" s="381"/>
      <c r="R35" s="381"/>
      <c r="S35" s="381"/>
      <c r="T35" s="381"/>
      <c r="U35" s="381"/>
      <c r="V35" s="381"/>
      <c r="W35" s="381"/>
      <c r="X35" s="381"/>
      <c r="Y35" s="381"/>
      <c r="Z35" s="381"/>
      <c r="AA35" s="381"/>
      <c r="AB35" s="382"/>
      <c r="AC35" s="27"/>
      <c r="AD35" s="27"/>
      <c r="AE35" s="27"/>
      <c r="AF35" s="27"/>
      <c r="AG35" s="28"/>
      <c r="AH35" s="28"/>
      <c r="AI35" s="28"/>
      <c r="AJ35" s="28"/>
      <c r="AK35" s="28"/>
      <c r="AL35" s="28"/>
      <c r="AM35" s="28"/>
      <c r="AN35" s="28"/>
      <c r="AO35" s="28"/>
      <c r="AP35" s="28"/>
      <c r="AQ35" s="28"/>
    </row>
    <row r="36" spans="1:43" ht="15" customHeight="1" x14ac:dyDescent="0.15">
      <c r="A36" s="406" t="s">
        <v>501</v>
      </c>
      <c r="B36" s="407"/>
      <c r="C36" s="407"/>
      <c r="D36" s="408"/>
      <c r="E36" s="412" t="s">
        <v>404</v>
      </c>
      <c r="F36" s="412"/>
      <c r="G36" s="413"/>
      <c r="H36" s="350" t="s">
        <v>502</v>
      </c>
      <c r="I36" s="351"/>
      <c r="J36" s="416"/>
      <c r="K36" s="417"/>
      <c r="L36" s="418"/>
      <c r="M36" s="418"/>
      <c r="N36" s="418"/>
      <c r="O36" s="418"/>
      <c r="P36" s="418"/>
      <c r="Q36" s="418"/>
      <c r="R36" s="418"/>
      <c r="S36" s="418"/>
      <c r="T36" s="418"/>
      <c r="U36" s="418"/>
      <c r="V36" s="418"/>
      <c r="W36" s="418"/>
      <c r="X36" s="418"/>
      <c r="Y36" s="418"/>
      <c r="Z36" s="418"/>
      <c r="AA36" s="418"/>
      <c r="AB36" s="419"/>
      <c r="AC36" s="27"/>
      <c r="AD36" s="27"/>
      <c r="AE36" s="27"/>
      <c r="AF36" s="27"/>
      <c r="AG36" s="28"/>
      <c r="AH36" s="28"/>
      <c r="AI36" s="28"/>
      <c r="AJ36" s="28"/>
      <c r="AK36" s="28"/>
      <c r="AL36" s="28"/>
      <c r="AM36" s="28"/>
      <c r="AN36" s="28"/>
      <c r="AO36" s="28"/>
      <c r="AP36" s="28"/>
      <c r="AQ36" s="28"/>
    </row>
    <row r="37" spans="1:43" ht="15" customHeight="1" x14ac:dyDescent="0.15">
      <c r="A37" s="409"/>
      <c r="B37" s="410"/>
      <c r="C37" s="410"/>
      <c r="D37" s="411"/>
      <c r="E37" s="414"/>
      <c r="F37" s="414"/>
      <c r="G37" s="415"/>
      <c r="H37" s="350" t="s">
        <v>505</v>
      </c>
      <c r="I37" s="351"/>
      <c r="J37" s="416"/>
      <c r="K37" s="417"/>
      <c r="L37" s="418"/>
      <c r="M37" s="418"/>
      <c r="N37" s="418"/>
      <c r="O37" s="418"/>
      <c r="P37" s="418"/>
      <c r="Q37" s="418"/>
      <c r="R37" s="418"/>
      <c r="S37" s="418"/>
      <c r="T37" s="418"/>
      <c r="U37" s="418"/>
      <c r="V37" s="418"/>
      <c r="W37" s="418"/>
      <c r="X37" s="418"/>
      <c r="Y37" s="418"/>
      <c r="Z37" s="418"/>
      <c r="AA37" s="418"/>
      <c r="AB37" s="419"/>
      <c r="AC37" s="27"/>
      <c r="AD37" s="27"/>
      <c r="AE37" s="27"/>
      <c r="AF37" s="27"/>
      <c r="AG37" s="28"/>
      <c r="AH37" s="28"/>
      <c r="AI37" s="28"/>
      <c r="AJ37" s="28"/>
      <c r="AK37" s="28"/>
      <c r="AL37" s="28"/>
      <c r="AM37" s="28"/>
      <c r="AN37" s="28"/>
      <c r="AO37" s="28"/>
      <c r="AP37" s="28"/>
      <c r="AQ37" s="28"/>
    </row>
    <row r="38" spans="1:43" ht="15" customHeight="1" x14ac:dyDescent="0.15">
      <c r="A38" s="350" t="s">
        <v>508</v>
      </c>
      <c r="B38" s="351"/>
      <c r="C38" s="351"/>
      <c r="D38" s="352"/>
      <c r="E38" s="350" t="s">
        <v>509</v>
      </c>
      <c r="F38" s="351"/>
      <c r="G38" s="352"/>
      <c r="H38" s="37"/>
      <c r="I38" s="394"/>
      <c r="J38" s="394"/>
      <c r="K38" s="394"/>
      <c r="L38" s="351" t="s">
        <v>510</v>
      </c>
      <c r="M38" s="352"/>
      <c r="N38" s="350" t="s">
        <v>511</v>
      </c>
      <c r="O38" s="351"/>
      <c r="P38" s="352"/>
      <c r="Q38" s="37"/>
      <c r="R38" s="394"/>
      <c r="S38" s="394"/>
      <c r="T38" s="394"/>
      <c r="U38" s="39" t="s">
        <v>512</v>
      </c>
      <c r="V38" s="350" t="s">
        <v>513</v>
      </c>
      <c r="W38" s="352"/>
      <c r="X38" s="37"/>
      <c r="Y38" s="394"/>
      <c r="Z38" s="394"/>
      <c r="AA38" s="394"/>
      <c r="AB38" s="39" t="s">
        <v>514</v>
      </c>
      <c r="AC38" s="27"/>
      <c r="AD38" s="27"/>
      <c r="AE38" s="27"/>
      <c r="AF38" s="27"/>
      <c r="AG38" s="28"/>
      <c r="AH38" s="28"/>
      <c r="AI38" s="28"/>
      <c r="AJ38" s="28"/>
      <c r="AK38" s="28"/>
      <c r="AL38" s="28"/>
      <c r="AM38" s="28"/>
      <c r="AN38" s="28"/>
      <c r="AO38" s="28"/>
      <c r="AP38" s="28"/>
      <c r="AQ38" s="28"/>
    </row>
    <row r="39" spans="1:43" ht="15" customHeight="1" x14ac:dyDescent="0.15">
      <c r="A39" s="395" t="s">
        <v>517</v>
      </c>
      <c r="B39" s="396"/>
      <c r="C39" s="396"/>
      <c r="D39" s="397"/>
      <c r="E39" s="395" t="s">
        <v>518</v>
      </c>
      <c r="F39" s="397"/>
      <c r="G39" s="383"/>
      <c r="H39" s="384"/>
      <c r="I39" s="384"/>
      <c r="J39" s="384"/>
      <c r="K39" s="384"/>
      <c r="L39" s="384"/>
      <c r="M39" s="404"/>
      <c r="N39" s="387"/>
      <c r="O39" s="387"/>
      <c r="P39" s="387"/>
      <c r="Q39" s="387"/>
      <c r="R39" s="387"/>
      <c r="S39" s="387"/>
      <c r="T39" s="387"/>
      <c r="U39" s="387"/>
      <c r="V39" s="387"/>
      <c r="W39" s="387"/>
      <c r="X39" s="387"/>
      <c r="Y39" s="387"/>
      <c r="Z39" s="387"/>
      <c r="AA39" s="387"/>
      <c r="AB39" s="388"/>
      <c r="AC39" s="27"/>
      <c r="AD39" s="27"/>
      <c r="AE39" s="27"/>
      <c r="AF39" s="27"/>
      <c r="AG39" s="28"/>
      <c r="AH39" s="28"/>
      <c r="AI39" s="28"/>
      <c r="AJ39" s="28"/>
      <c r="AK39" s="28"/>
      <c r="AL39" s="28"/>
      <c r="AM39" s="28"/>
      <c r="AN39" s="28"/>
      <c r="AO39" s="28"/>
      <c r="AP39" s="28"/>
      <c r="AQ39" s="28"/>
    </row>
    <row r="40" spans="1:43" ht="15" customHeight="1" x14ac:dyDescent="0.15">
      <c r="A40" s="398"/>
      <c r="B40" s="399"/>
      <c r="C40" s="399"/>
      <c r="D40" s="400"/>
      <c r="E40" s="401"/>
      <c r="F40" s="403"/>
      <c r="G40" s="385"/>
      <c r="H40" s="385"/>
      <c r="I40" s="385"/>
      <c r="J40" s="385"/>
      <c r="K40" s="385"/>
      <c r="L40" s="385"/>
      <c r="M40" s="405"/>
      <c r="N40" s="390"/>
      <c r="O40" s="390"/>
      <c r="P40" s="390"/>
      <c r="Q40" s="390"/>
      <c r="R40" s="390"/>
      <c r="S40" s="390"/>
      <c r="T40" s="390"/>
      <c r="U40" s="390"/>
      <c r="V40" s="390"/>
      <c r="W40" s="390"/>
      <c r="X40" s="390"/>
      <c r="Y40" s="390"/>
      <c r="Z40" s="390"/>
      <c r="AA40" s="390"/>
      <c r="AB40" s="391"/>
      <c r="AC40" s="27"/>
      <c r="AD40" s="27"/>
      <c r="AE40" s="27"/>
      <c r="AF40" s="27"/>
      <c r="AG40" s="28"/>
      <c r="AH40" s="28"/>
      <c r="AI40" s="28"/>
      <c r="AJ40" s="28"/>
      <c r="AK40" s="28"/>
      <c r="AL40" s="28"/>
      <c r="AM40" s="28"/>
      <c r="AN40" s="28"/>
      <c r="AO40" s="28"/>
      <c r="AP40" s="28"/>
      <c r="AQ40" s="28"/>
    </row>
    <row r="41" spans="1:43" ht="15" customHeight="1" x14ac:dyDescent="0.15">
      <c r="A41" s="398"/>
      <c r="B41" s="399"/>
      <c r="C41" s="399"/>
      <c r="D41" s="400"/>
      <c r="E41" s="395" t="s">
        <v>523</v>
      </c>
      <c r="F41" s="397"/>
      <c r="G41" s="383"/>
      <c r="H41" s="384"/>
      <c r="I41" s="384"/>
      <c r="J41" s="384"/>
      <c r="K41" s="384"/>
      <c r="L41" s="384"/>
      <c r="M41" s="386"/>
      <c r="N41" s="387"/>
      <c r="O41" s="387"/>
      <c r="P41" s="387"/>
      <c r="Q41" s="387"/>
      <c r="R41" s="387"/>
      <c r="S41" s="387"/>
      <c r="T41" s="387"/>
      <c r="U41" s="387"/>
      <c r="V41" s="387"/>
      <c r="W41" s="387"/>
      <c r="X41" s="387"/>
      <c r="Y41" s="387"/>
      <c r="Z41" s="387"/>
      <c r="AA41" s="387"/>
      <c r="AB41" s="388"/>
      <c r="AC41" s="27"/>
      <c r="AD41" s="27"/>
      <c r="AE41" s="27"/>
      <c r="AF41" s="27"/>
      <c r="AG41" s="28"/>
      <c r="AH41" s="28"/>
      <c r="AI41" s="28"/>
      <c r="AJ41" s="28"/>
      <c r="AK41" s="28"/>
      <c r="AL41" s="28"/>
      <c r="AM41" s="28"/>
      <c r="AN41" s="28"/>
      <c r="AO41" s="28"/>
      <c r="AP41" s="28"/>
      <c r="AQ41" s="28"/>
    </row>
    <row r="42" spans="1:43" ht="15" customHeight="1" x14ac:dyDescent="0.15">
      <c r="A42" s="398"/>
      <c r="B42" s="399"/>
      <c r="C42" s="399"/>
      <c r="D42" s="400"/>
      <c r="E42" s="401"/>
      <c r="F42" s="403"/>
      <c r="G42" s="385"/>
      <c r="H42" s="385"/>
      <c r="I42" s="385"/>
      <c r="J42" s="385"/>
      <c r="K42" s="385"/>
      <c r="L42" s="385"/>
      <c r="M42" s="389"/>
      <c r="N42" s="390"/>
      <c r="O42" s="390"/>
      <c r="P42" s="390"/>
      <c r="Q42" s="390"/>
      <c r="R42" s="390"/>
      <c r="S42" s="390"/>
      <c r="T42" s="390"/>
      <c r="U42" s="390"/>
      <c r="V42" s="390"/>
      <c r="W42" s="390"/>
      <c r="X42" s="390"/>
      <c r="Y42" s="390"/>
      <c r="Z42" s="390"/>
      <c r="AA42" s="390"/>
      <c r="AB42" s="391"/>
      <c r="AC42" s="27"/>
      <c r="AD42" s="27"/>
      <c r="AE42" s="27"/>
      <c r="AF42" s="27"/>
      <c r="AG42" s="28"/>
      <c r="AH42" s="28"/>
      <c r="AI42" s="28"/>
      <c r="AJ42" s="28"/>
      <c r="AK42" s="28"/>
      <c r="AL42" s="28"/>
      <c r="AM42" s="28"/>
      <c r="AN42" s="28"/>
      <c r="AO42" s="28"/>
      <c r="AP42" s="28"/>
      <c r="AQ42" s="28"/>
    </row>
    <row r="43" spans="1:43" ht="15" customHeight="1" x14ac:dyDescent="0.15">
      <c r="A43" s="398"/>
      <c r="B43" s="399"/>
      <c r="C43" s="399"/>
      <c r="D43" s="400"/>
      <c r="E43" s="395" t="s">
        <v>528</v>
      </c>
      <c r="F43" s="397"/>
      <c r="G43" s="383"/>
      <c r="H43" s="384"/>
      <c r="I43" s="384"/>
      <c r="J43" s="384"/>
      <c r="K43" s="384"/>
      <c r="L43" s="384"/>
      <c r="M43" s="386"/>
      <c r="N43" s="387"/>
      <c r="O43" s="387"/>
      <c r="P43" s="387"/>
      <c r="Q43" s="387"/>
      <c r="R43" s="387"/>
      <c r="S43" s="387"/>
      <c r="T43" s="387"/>
      <c r="U43" s="387"/>
      <c r="V43" s="387"/>
      <c r="W43" s="387"/>
      <c r="X43" s="387"/>
      <c r="Y43" s="387"/>
      <c r="Z43" s="387"/>
      <c r="AA43" s="387"/>
      <c r="AB43" s="388"/>
      <c r="AC43" s="27"/>
      <c r="AD43" s="27"/>
      <c r="AE43" s="27"/>
      <c r="AF43" s="27"/>
      <c r="AG43" s="28"/>
      <c r="AH43" s="28"/>
      <c r="AI43" s="28"/>
      <c r="AJ43" s="28"/>
      <c r="AK43" s="28"/>
      <c r="AL43" s="28"/>
      <c r="AM43" s="28"/>
      <c r="AN43" s="28"/>
      <c r="AO43" s="28"/>
      <c r="AP43" s="28"/>
      <c r="AQ43" s="28"/>
    </row>
    <row r="44" spans="1:43" ht="15" customHeight="1" x14ac:dyDescent="0.15">
      <c r="A44" s="398"/>
      <c r="B44" s="399"/>
      <c r="C44" s="399"/>
      <c r="D44" s="400"/>
      <c r="E44" s="401"/>
      <c r="F44" s="403"/>
      <c r="G44" s="385"/>
      <c r="H44" s="385"/>
      <c r="I44" s="385"/>
      <c r="J44" s="385"/>
      <c r="K44" s="385"/>
      <c r="L44" s="385"/>
      <c r="M44" s="389"/>
      <c r="N44" s="390"/>
      <c r="O44" s="390"/>
      <c r="P44" s="390"/>
      <c r="Q44" s="390"/>
      <c r="R44" s="390"/>
      <c r="S44" s="390"/>
      <c r="T44" s="390"/>
      <c r="U44" s="390"/>
      <c r="V44" s="390"/>
      <c r="W44" s="390"/>
      <c r="X44" s="390"/>
      <c r="Y44" s="390"/>
      <c r="Z44" s="390"/>
      <c r="AA44" s="390"/>
      <c r="AB44" s="391"/>
      <c r="AC44" s="27"/>
      <c r="AD44" s="27"/>
      <c r="AE44" s="27"/>
      <c r="AF44" s="27"/>
      <c r="AG44" s="28"/>
      <c r="AH44" s="28"/>
      <c r="AI44" s="28"/>
      <c r="AJ44" s="28"/>
      <c r="AK44" s="28"/>
      <c r="AL44" s="28"/>
      <c r="AM44" s="28"/>
      <c r="AN44" s="28"/>
      <c r="AO44" s="28"/>
      <c r="AP44" s="28"/>
      <c r="AQ44" s="28"/>
    </row>
    <row r="45" spans="1:43" ht="15" customHeight="1" x14ac:dyDescent="0.15">
      <c r="A45" s="398"/>
      <c r="B45" s="399"/>
      <c r="C45" s="399"/>
      <c r="D45" s="400"/>
      <c r="E45" s="351" t="s">
        <v>533</v>
      </c>
      <c r="F45" s="352"/>
      <c r="G45" s="347"/>
      <c r="H45" s="392"/>
      <c r="I45" s="392"/>
      <c r="J45" s="392"/>
      <c r="K45" s="392"/>
      <c r="L45" s="393"/>
      <c r="M45" s="345"/>
      <c r="N45" s="345"/>
      <c r="O45" s="345"/>
      <c r="P45" s="345"/>
      <c r="Q45" s="345"/>
      <c r="R45" s="345"/>
      <c r="S45" s="345"/>
      <c r="T45" s="345"/>
      <c r="U45" s="345"/>
      <c r="V45" s="345"/>
      <c r="W45" s="345"/>
      <c r="X45" s="345"/>
      <c r="Y45" s="345"/>
      <c r="Z45" s="345"/>
      <c r="AA45" s="345"/>
      <c r="AB45" s="346"/>
      <c r="AC45" s="27"/>
      <c r="AD45" s="27"/>
      <c r="AE45" s="27"/>
      <c r="AF45" s="27"/>
      <c r="AG45" s="28"/>
      <c r="AH45" s="28"/>
      <c r="AI45" s="28"/>
      <c r="AJ45" s="28"/>
      <c r="AK45" s="28"/>
      <c r="AL45" s="28"/>
      <c r="AM45" s="28"/>
      <c r="AN45" s="28"/>
      <c r="AO45" s="28"/>
      <c r="AP45" s="28"/>
      <c r="AQ45" s="28"/>
    </row>
    <row r="46" spans="1:43" ht="15" customHeight="1" x14ac:dyDescent="0.15">
      <c r="A46" s="401"/>
      <c r="B46" s="402"/>
      <c r="C46" s="402"/>
      <c r="D46" s="403"/>
      <c r="E46" s="351" t="s">
        <v>536</v>
      </c>
      <c r="F46" s="352"/>
      <c r="G46" s="347"/>
      <c r="H46" s="392"/>
      <c r="I46" s="392"/>
      <c r="J46" s="392"/>
      <c r="K46" s="392"/>
      <c r="L46" s="393"/>
      <c r="M46" s="345"/>
      <c r="N46" s="345"/>
      <c r="O46" s="345"/>
      <c r="P46" s="345"/>
      <c r="Q46" s="345"/>
      <c r="R46" s="345"/>
      <c r="S46" s="345"/>
      <c r="T46" s="345"/>
      <c r="U46" s="345"/>
      <c r="V46" s="345"/>
      <c r="W46" s="345"/>
      <c r="X46" s="345"/>
      <c r="Y46" s="345"/>
      <c r="Z46" s="345"/>
      <c r="AA46" s="345"/>
      <c r="AB46" s="346"/>
      <c r="AC46" s="27"/>
      <c r="AD46" s="27"/>
      <c r="AE46" s="27"/>
      <c r="AF46" s="27"/>
      <c r="AG46" s="28"/>
      <c r="AH46" s="28"/>
      <c r="AI46" s="28"/>
      <c r="AJ46" s="28"/>
      <c r="AK46" s="28"/>
      <c r="AL46" s="28"/>
      <c r="AM46" s="28"/>
      <c r="AN46" s="28"/>
      <c r="AO46" s="28"/>
      <c r="AP46" s="28"/>
      <c r="AQ46" s="28"/>
    </row>
    <row r="47" spans="1:43" ht="15" customHeight="1" x14ac:dyDescent="0.15">
      <c r="A47" s="350" t="s">
        <v>538</v>
      </c>
      <c r="B47" s="351"/>
      <c r="C47" s="351"/>
      <c r="D47" s="352"/>
      <c r="E47" s="347"/>
      <c r="F47" s="348"/>
      <c r="G47" s="348"/>
      <c r="H47" s="348"/>
      <c r="I47" s="348"/>
      <c r="J47" s="348"/>
      <c r="K47" s="348"/>
      <c r="L47" s="349"/>
      <c r="M47" s="344"/>
      <c r="N47" s="345"/>
      <c r="O47" s="345"/>
      <c r="P47" s="345"/>
      <c r="Q47" s="345"/>
      <c r="R47" s="345"/>
      <c r="S47" s="345"/>
      <c r="T47" s="345"/>
      <c r="U47" s="345"/>
      <c r="V47" s="345"/>
      <c r="W47" s="345"/>
      <c r="X47" s="345"/>
      <c r="Y47" s="345"/>
      <c r="Z47" s="345"/>
      <c r="AA47" s="345"/>
      <c r="AB47" s="346"/>
      <c r="AC47" s="27"/>
      <c r="AD47" s="27"/>
      <c r="AE47" s="27"/>
      <c r="AF47" s="27"/>
      <c r="AG47" s="28"/>
      <c r="AH47" s="28"/>
      <c r="AI47" s="28"/>
      <c r="AJ47" s="28"/>
      <c r="AK47" s="28"/>
      <c r="AL47" s="28"/>
      <c r="AM47" s="28"/>
      <c r="AN47" s="28"/>
      <c r="AO47" s="28"/>
      <c r="AP47" s="28"/>
      <c r="AQ47" s="28"/>
    </row>
    <row r="48" spans="1:43" ht="15" customHeight="1" x14ac:dyDescent="0.15">
      <c r="A48" s="353" t="s">
        <v>541</v>
      </c>
      <c r="B48" s="354"/>
      <c r="C48" s="354"/>
      <c r="D48" s="355"/>
      <c r="E48" s="347"/>
      <c r="F48" s="348"/>
      <c r="G48" s="348"/>
      <c r="H48" s="348"/>
      <c r="I48" s="348"/>
      <c r="J48" s="348"/>
      <c r="K48" s="348"/>
      <c r="L48" s="349"/>
      <c r="M48" s="344"/>
      <c r="N48" s="345"/>
      <c r="O48" s="345"/>
      <c r="P48" s="345"/>
      <c r="Q48" s="345"/>
      <c r="R48" s="345"/>
      <c r="S48" s="345"/>
      <c r="T48" s="345"/>
      <c r="U48" s="345"/>
      <c r="V48" s="345"/>
      <c r="W48" s="345"/>
      <c r="X48" s="345"/>
      <c r="Y48" s="345"/>
      <c r="Z48" s="345"/>
      <c r="AA48" s="345"/>
      <c r="AB48" s="346"/>
      <c r="AC48" s="27"/>
      <c r="AD48" s="27"/>
      <c r="AE48" s="27"/>
      <c r="AF48" s="27"/>
      <c r="AG48" s="28"/>
      <c r="AH48" s="28"/>
      <c r="AI48" s="28"/>
      <c r="AJ48" s="28"/>
      <c r="AK48" s="28"/>
      <c r="AL48" s="28"/>
      <c r="AM48" s="28"/>
      <c r="AN48" s="28"/>
      <c r="AO48" s="28"/>
      <c r="AP48" s="28"/>
      <c r="AQ48" s="28"/>
    </row>
    <row r="49" spans="1:43" ht="15" customHeight="1" x14ac:dyDescent="0.15">
      <c r="A49" s="356" t="s">
        <v>544</v>
      </c>
      <c r="B49" s="357"/>
      <c r="C49" s="357"/>
      <c r="D49" s="358"/>
      <c r="E49" s="365"/>
      <c r="F49" s="366"/>
      <c r="G49" s="366"/>
      <c r="H49" s="366"/>
      <c r="I49" s="366"/>
      <c r="J49" s="366"/>
      <c r="K49" s="366"/>
      <c r="L49" s="366"/>
      <c r="M49" s="366"/>
      <c r="N49" s="366"/>
      <c r="O49" s="366"/>
      <c r="P49" s="366"/>
      <c r="Q49" s="366"/>
      <c r="R49" s="366"/>
      <c r="S49" s="366"/>
      <c r="T49" s="366"/>
      <c r="U49" s="366"/>
      <c r="V49" s="366"/>
      <c r="W49" s="366"/>
      <c r="X49" s="366"/>
      <c r="Y49" s="366"/>
      <c r="Z49" s="366"/>
      <c r="AA49" s="366"/>
      <c r="AB49" s="367"/>
      <c r="AC49" s="27"/>
      <c r="AD49" s="27"/>
      <c r="AE49" s="27"/>
      <c r="AF49" s="27"/>
      <c r="AG49" s="28"/>
      <c r="AH49" s="28"/>
      <c r="AI49" s="28"/>
      <c r="AJ49" s="28"/>
      <c r="AK49" s="28"/>
      <c r="AL49" s="28"/>
      <c r="AM49" s="28"/>
      <c r="AN49" s="28"/>
      <c r="AO49" s="28"/>
      <c r="AP49" s="28"/>
      <c r="AQ49" s="28"/>
    </row>
    <row r="50" spans="1:43" ht="15" customHeight="1" x14ac:dyDescent="0.15">
      <c r="A50" s="359"/>
      <c r="B50" s="360"/>
      <c r="C50" s="360"/>
      <c r="D50" s="361"/>
      <c r="E50" s="368"/>
      <c r="F50" s="369"/>
      <c r="G50" s="369"/>
      <c r="H50" s="369"/>
      <c r="I50" s="369"/>
      <c r="J50" s="369"/>
      <c r="K50" s="369"/>
      <c r="L50" s="369"/>
      <c r="M50" s="369"/>
      <c r="N50" s="369"/>
      <c r="O50" s="369"/>
      <c r="P50" s="369"/>
      <c r="Q50" s="369"/>
      <c r="R50" s="369"/>
      <c r="S50" s="369"/>
      <c r="T50" s="369"/>
      <c r="U50" s="369"/>
      <c r="V50" s="369"/>
      <c r="W50" s="369"/>
      <c r="X50" s="369"/>
      <c r="Y50" s="369"/>
      <c r="Z50" s="369"/>
      <c r="AA50" s="369"/>
      <c r="AB50" s="370"/>
      <c r="AC50" s="27"/>
      <c r="AD50" s="27"/>
      <c r="AE50" s="27"/>
      <c r="AF50" s="27"/>
      <c r="AG50" s="28"/>
      <c r="AH50" s="28"/>
      <c r="AI50" s="28"/>
      <c r="AJ50" s="28"/>
      <c r="AK50" s="28"/>
      <c r="AL50" s="28"/>
      <c r="AM50" s="28"/>
      <c r="AN50" s="28"/>
      <c r="AO50" s="28"/>
      <c r="AP50" s="28"/>
      <c r="AQ50" s="28"/>
    </row>
    <row r="51" spans="1:43" ht="15" customHeight="1" x14ac:dyDescent="0.15">
      <c r="A51" s="359"/>
      <c r="B51" s="360"/>
      <c r="C51" s="360"/>
      <c r="D51" s="361"/>
      <c r="E51" s="368"/>
      <c r="F51" s="369"/>
      <c r="G51" s="369"/>
      <c r="H51" s="369"/>
      <c r="I51" s="369"/>
      <c r="J51" s="369"/>
      <c r="K51" s="369"/>
      <c r="L51" s="369"/>
      <c r="M51" s="369"/>
      <c r="N51" s="369"/>
      <c r="O51" s="369"/>
      <c r="P51" s="369"/>
      <c r="Q51" s="369"/>
      <c r="R51" s="369"/>
      <c r="S51" s="369"/>
      <c r="T51" s="369"/>
      <c r="U51" s="369"/>
      <c r="V51" s="369"/>
      <c r="W51" s="369"/>
      <c r="X51" s="369"/>
      <c r="Y51" s="369"/>
      <c r="Z51" s="369"/>
      <c r="AA51" s="369"/>
      <c r="AB51" s="370"/>
      <c r="AC51" s="27"/>
      <c r="AD51" s="27"/>
      <c r="AE51" s="27"/>
      <c r="AF51" s="27"/>
      <c r="AG51" s="28"/>
      <c r="AH51" s="28"/>
      <c r="AI51" s="28"/>
      <c r="AJ51" s="28"/>
      <c r="AK51" s="28"/>
      <c r="AL51" s="28"/>
      <c r="AM51" s="28"/>
      <c r="AN51" s="28"/>
      <c r="AO51" s="28"/>
      <c r="AP51" s="28"/>
      <c r="AQ51" s="28"/>
    </row>
    <row r="52" spans="1:43" ht="15" customHeight="1" x14ac:dyDescent="0.15">
      <c r="A52" s="359"/>
      <c r="B52" s="360"/>
      <c r="C52" s="360"/>
      <c r="D52" s="361"/>
      <c r="E52" s="368"/>
      <c r="F52" s="369"/>
      <c r="G52" s="369"/>
      <c r="H52" s="369"/>
      <c r="I52" s="369"/>
      <c r="J52" s="369"/>
      <c r="K52" s="369"/>
      <c r="L52" s="369"/>
      <c r="M52" s="369"/>
      <c r="N52" s="369"/>
      <c r="O52" s="369"/>
      <c r="P52" s="369"/>
      <c r="Q52" s="369"/>
      <c r="R52" s="369"/>
      <c r="S52" s="369"/>
      <c r="T52" s="369"/>
      <c r="U52" s="369"/>
      <c r="V52" s="369"/>
      <c r="W52" s="369"/>
      <c r="X52" s="369"/>
      <c r="Y52" s="369"/>
      <c r="Z52" s="369"/>
      <c r="AA52" s="369"/>
      <c r="AB52" s="370"/>
      <c r="AC52" s="27"/>
      <c r="AD52" s="27"/>
      <c r="AE52" s="27"/>
      <c r="AF52" s="27"/>
      <c r="AG52" s="28"/>
      <c r="AH52" s="28"/>
      <c r="AI52" s="28"/>
      <c r="AJ52" s="28"/>
      <c r="AK52" s="28"/>
      <c r="AL52" s="28"/>
      <c r="AM52" s="28"/>
      <c r="AN52" s="28"/>
      <c r="AO52" s="28"/>
      <c r="AP52" s="28"/>
      <c r="AQ52" s="28"/>
    </row>
    <row r="53" spans="1:43" ht="15" customHeight="1" x14ac:dyDescent="0.15">
      <c r="A53" s="362"/>
      <c r="B53" s="363"/>
      <c r="C53" s="363"/>
      <c r="D53" s="364"/>
      <c r="E53" s="371"/>
      <c r="F53" s="372"/>
      <c r="G53" s="372"/>
      <c r="H53" s="372"/>
      <c r="I53" s="372"/>
      <c r="J53" s="372"/>
      <c r="K53" s="372"/>
      <c r="L53" s="372"/>
      <c r="M53" s="372"/>
      <c r="N53" s="372"/>
      <c r="O53" s="372"/>
      <c r="P53" s="372"/>
      <c r="Q53" s="372"/>
      <c r="R53" s="372"/>
      <c r="S53" s="372"/>
      <c r="T53" s="372"/>
      <c r="U53" s="372"/>
      <c r="V53" s="372"/>
      <c r="W53" s="372"/>
      <c r="X53" s="372"/>
      <c r="Y53" s="372"/>
      <c r="Z53" s="372"/>
      <c r="AA53" s="372"/>
      <c r="AB53" s="373"/>
      <c r="AC53" s="27"/>
      <c r="AD53" s="27"/>
      <c r="AE53" s="27"/>
      <c r="AF53" s="27"/>
      <c r="AG53" s="28"/>
      <c r="AH53" s="28"/>
      <c r="AI53" s="28"/>
      <c r="AJ53" s="28"/>
      <c r="AK53" s="28"/>
      <c r="AL53" s="28"/>
      <c r="AM53" s="28"/>
      <c r="AN53" s="28"/>
      <c r="AO53" s="28"/>
      <c r="AP53" s="28"/>
      <c r="AQ53" s="28"/>
    </row>
    <row r="54" spans="1:43" ht="15" customHeight="1" x14ac:dyDescent="0.1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8"/>
      <c r="AH54" s="28"/>
      <c r="AI54" s="28"/>
      <c r="AJ54" s="28"/>
      <c r="AK54" s="28"/>
      <c r="AL54" s="28"/>
      <c r="AM54" s="28"/>
      <c r="AN54" s="28"/>
      <c r="AO54" s="28"/>
      <c r="AP54" s="28"/>
      <c r="AQ54" s="28"/>
    </row>
    <row r="55" spans="1:43" ht="15" customHeight="1" x14ac:dyDescent="0.1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8"/>
      <c r="AH55" s="28"/>
      <c r="AI55" s="28"/>
      <c r="AJ55" s="28"/>
      <c r="AK55" s="28"/>
      <c r="AL55" s="28"/>
      <c r="AM55" s="28"/>
      <c r="AN55" s="28"/>
      <c r="AO55" s="28"/>
      <c r="AP55" s="28"/>
      <c r="AQ55" s="28"/>
    </row>
    <row r="56" spans="1:43" ht="15" customHeight="1" x14ac:dyDescent="0.1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8"/>
      <c r="AH56" s="28"/>
      <c r="AI56" s="28"/>
      <c r="AJ56" s="28"/>
      <c r="AK56" s="28"/>
      <c r="AL56" s="28"/>
      <c r="AM56" s="28"/>
      <c r="AN56" s="28"/>
      <c r="AO56" s="28"/>
      <c r="AP56" s="28"/>
      <c r="AQ56" s="28"/>
    </row>
    <row r="57" spans="1:43" ht="15" customHeight="1" x14ac:dyDescent="0.1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8"/>
      <c r="AH57" s="28"/>
      <c r="AI57" s="28"/>
      <c r="AJ57" s="28"/>
      <c r="AK57" s="28"/>
      <c r="AL57" s="28"/>
      <c r="AM57" s="28"/>
      <c r="AN57" s="28"/>
      <c r="AO57" s="28"/>
      <c r="AP57" s="28"/>
      <c r="AQ57" s="28"/>
    </row>
    <row r="58" spans="1:43" ht="15" customHeight="1" x14ac:dyDescent="0.1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8"/>
      <c r="AH58" s="28"/>
      <c r="AI58" s="28"/>
      <c r="AJ58" s="28"/>
      <c r="AK58" s="28"/>
      <c r="AL58" s="28"/>
      <c r="AM58" s="28"/>
      <c r="AN58" s="28"/>
      <c r="AO58" s="28"/>
      <c r="AP58" s="28"/>
      <c r="AQ58" s="28"/>
    </row>
    <row r="59" spans="1:43" ht="15" customHeight="1" x14ac:dyDescent="0.1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8"/>
      <c r="AH59" s="28"/>
      <c r="AI59" s="28"/>
      <c r="AJ59" s="28"/>
      <c r="AK59" s="28"/>
      <c r="AL59" s="28"/>
      <c r="AM59" s="28"/>
      <c r="AN59" s="28"/>
      <c r="AO59" s="28"/>
      <c r="AP59" s="28"/>
      <c r="AQ59" s="28"/>
    </row>
    <row r="60" spans="1:43" ht="15" customHeight="1" x14ac:dyDescent="0.1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8"/>
      <c r="AH60" s="28"/>
      <c r="AI60" s="28"/>
      <c r="AJ60" s="28"/>
      <c r="AK60" s="28"/>
      <c r="AL60" s="28"/>
      <c r="AM60" s="28"/>
      <c r="AN60" s="28"/>
      <c r="AO60" s="28"/>
      <c r="AP60" s="28"/>
      <c r="AQ60" s="28"/>
    </row>
    <row r="61" spans="1:43" ht="15"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8"/>
      <c r="AH61" s="28"/>
      <c r="AI61" s="28"/>
      <c r="AJ61" s="28"/>
      <c r="AK61" s="28"/>
      <c r="AL61" s="28"/>
      <c r="AM61" s="28"/>
      <c r="AN61" s="28"/>
      <c r="AO61" s="28"/>
      <c r="AP61" s="28"/>
      <c r="AQ61" s="28"/>
    </row>
    <row r="62" spans="1:43" ht="15" customHeight="1" x14ac:dyDescent="0.4">
      <c r="AG62" s="28"/>
      <c r="AH62" s="28"/>
      <c r="AI62" s="28"/>
      <c r="AJ62" s="28"/>
      <c r="AK62" s="28"/>
      <c r="AL62" s="28"/>
      <c r="AM62" s="28"/>
      <c r="AN62" s="28"/>
      <c r="AO62" s="28"/>
      <c r="AP62" s="28"/>
      <c r="AQ62" s="28"/>
    </row>
    <row r="63" spans="1:43" ht="15" customHeight="1" x14ac:dyDescent="0.4">
      <c r="AG63" s="28"/>
      <c r="AH63" s="28"/>
      <c r="AI63" s="28"/>
      <c r="AJ63" s="28"/>
      <c r="AK63" s="28"/>
      <c r="AL63" s="28"/>
      <c r="AM63" s="28"/>
      <c r="AN63" s="28"/>
      <c r="AO63" s="28"/>
      <c r="AP63" s="28"/>
      <c r="AQ63" s="28"/>
    </row>
  </sheetData>
  <mergeCells count="125">
    <mergeCell ref="A1:AB1"/>
    <mergeCell ref="A2:D2"/>
    <mergeCell ref="E2:M2"/>
    <mergeCell ref="N2:P2"/>
    <mergeCell ref="Q2:U2"/>
    <mergeCell ref="V2:AB2"/>
    <mergeCell ref="A4:D5"/>
    <mergeCell ref="E4:M5"/>
    <mergeCell ref="N4:P4"/>
    <mergeCell ref="N5:P5"/>
    <mergeCell ref="Q5:R5"/>
    <mergeCell ref="A3:D3"/>
    <mergeCell ref="E3:M3"/>
    <mergeCell ref="N3:P3"/>
    <mergeCell ref="Q3:S3"/>
    <mergeCell ref="T3:Y3"/>
    <mergeCell ref="Z3:AB3"/>
    <mergeCell ref="Q4:S4"/>
    <mergeCell ref="T4:AB4"/>
    <mergeCell ref="A9:D10"/>
    <mergeCell ref="E9:Y9"/>
    <mergeCell ref="A11:D12"/>
    <mergeCell ref="E11:L11"/>
    <mergeCell ref="M11:AB11"/>
    <mergeCell ref="E12:L12"/>
    <mergeCell ref="M12:AB12"/>
    <mergeCell ref="A6:D8"/>
    <mergeCell ref="E6:M7"/>
    <mergeCell ref="N6:R6"/>
    <mergeCell ref="S6:AB6"/>
    <mergeCell ref="N7:R7"/>
    <mergeCell ref="S7:AB7"/>
    <mergeCell ref="G8:M8"/>
    <mergeCell ref="N8:R8"/>
    <mergeCell ref="S8:U8"/>
    <mergeCell ref="V8:AB8"/>
    <mergeCell ref="A13:D14"/>
    <mergeCell ref="E13:AB14"/>
    <mergeCell ref="A15:D24"/>
    <mergeCell ref="E15:AB19"/>
    <mergeCell ref="E20:J20"/>
    <mergeCell ref="K20:M20"/>
    <mergeCell ref="N20:AB20"/>
    <mergeCell ref="E21:J21"/>
    <mergeCell ref="K21:M21"/>
    <mergeCell ref="N21:AB21"/>
    <mergeCell ref="E24:J24"/>
    <mergeCell ref="K24:M24"/>
    <mergeCell ref="N24:AB24"/>
    <mergeCell ref="A25:D26"/>
    <mergeCell ref="E25:AB26"/>
    <mergeCell ref="A27:D27"/>
    <mergeCell ref="E27:L27"/>
    <mergeCell ref="M27:AB27"/>
    <mergeCell ref="E22:J22"/>
    <mergeCell ref="K22:M22"/>
    <mergeCell ref="N22:AB22"/>
    <mergeCell ref="E23:J23"/>
    <mergeCell ref="K23:M23"/>
    <mergeCell ref="N23:AB23"/>
    <mergeCell ref="A28:D28"/>
    <mergeCell ref="E28:G28"/>
    <mergeCell ref="H28:J28"/>
    <mergeCell ref="K28:AB28"/>
    <mergeCell ref="A29:D29"/>
    <mergeCell ref="G29:H29"/>
    <mergeCell ref="M29:N29"/>
    <mergeCell ref="Q29:S29"/>
    <mergeCell ref="U29:W29"/>
    <mergeCell ref="A30:D30"/>
    <mergeCell ref="E30:AB30"/>
    <mergeCell ref="A31:D31"/>
    <mergeCell ref="E31:AB31"/>
    <mergeCell ref="A32:D34"/>
    <mergeCell ref="E32:F32"/>
    <mergeCell ref="E33:F33"/>
    <mergeCell ref="E34:F34"/>
    <mergeCell ref="G32:J32"/>
    <mergeCell ref="A35:D35"/>
    <mergeCell ref="E35:F35"/>
    <mergeCell ref="A36:D37"/>
    <mergeCell ref="E36:G37"/>
    <mergeCell ref="H36:J36"/>
    <mergeCell ref="K36:AB36"/>
    <mergeCell ref="H37:J37"/>
    <mergeCell ref="K37:AB37"/>
    <mergeCell ref="K35:AB35"/>
    <mergeCell ref="A39:D46"/>
    <mergeCell ref="E39:F40"/>
    <mergeCell ref="G39:L40"/>
    <mergeCell ref="M39:AB40"/>
    <mergeCell ref="E41:F42"/>
    <mergeCell ref="G41:L42"/>
    <mergeCell ref="M41:AB42"/>
    <mergeCell ref="E43:F44"/>
    <mergeCell ref="A38:D38"/>
    <mergeCell ref="E38:G38"/>
    <mergeCell ref="I38:K38"/>
    <mergeCell ref="L38:M38"/>
    <mergeCell ref="N38:P38"/>
    <mergeCell ref="R38:T38"/>
    <mergeCell ref="M47:AB47"/>
    <mergeCell ref="M48:AB48"/>
    <mergeCell ref="E47:L47"/>
    <mergeCell ref="E48:L48"/>
    <mergeCell ref="A47:D47"/>
    <mergeCell ref="A48:D48"/>
    <mergeCell ref="A49:D53"/>
    <mergeCell ref="E49:AB53"/>
    <mergeCell ref="S5:AB5"/>
    <mergeCell ref="H10:M10"/>
    <mergeCell ref="O10:T10"/>
    <mergeCell ref="K32:AB32"/>
    <mergeCell ref="K33:AB33"/>
    <mergeCell ref="K34:AB34"/>
    <mergeCell ref="G43:L44"/>
    <mergeCell ref="M43:AB44"/>
    <mergeCell ref="E45:F45"/>
    <mergeCell ref="G45:L45"/>
    <mergeCell ref="M45:AB45"/>
    <mergeCell ref="E46:F46"/>
    <mergeCell ref="G46:L46"/>
    <mergeCell ref="M46:AB46"/>
    <mergeCell ref="V38:W38"/>
    <mergeCell ref="Y38:AA38"/>
  </mergeCells>
  <phoneticPr fontId="1"/>
  <dataValidations count="1">
    <dataValidation type="list" allowBlank="1" showInputMessage="1" showErrorMessage="1" sqref="E28:G28 G46:L46" xr:uid="{00000000-0002-0000-0900-000001000000}">
      <formula1>項目１８</formula1>
    </dataValidation>
  </dataValidations>
  <printOptions horizontalCentered="1" verticalCentered="1"/>
  <pageMargins left="0.51181102362204722" right="0.11811023622047245" top="0.35433070866141736"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900-000000000000}">
          <x14:formula1>
            <xm:f>科目リスト!$AR$5:$AR$51</xm:f>
          </x14:formula1>
          <xm:sqref>K21:M24</xm:sqref>
        </x14:dataValidation>
        <x14:dataValidation type="list" allowBlank="1" showInputMessage="1" showErrorMessage="1" xr:uid="{00000000-0002-0000-0900-000002000000}">
          <x14:formula1>
            <xm:f>科目リスト!$AV$4:$AV$28</xm:f>
          </x14:formula1>
          <xm:sqref>Q5:R5</xm:sqref>
        </x14:dataValidation>
        <x14:dataValidation type="list" allowBlank="1" showInputMessage="1" showErrorMessage="1" xr:uid="{00000000-0002-0000-0900-000003000000}">
          <x14:formula1>
            <xm:f>科目リスト!$AU$4:$AU$8</xm:f>
          </x14:formula1>
          <xm:sqref>Q2:U2</xm:sqref>
        </x14:dataValidation>
        <x14:dataValidation type="list" allowBlank="1" showInputMessage="1" showErrorMessage="1" xr:uid="{00000000-0002-0000-0900-000004000000}">
          <x14:formula1>
            <xm:f>科目リスト!$AJ$4:$AJ$8</xm:f>
          </x14:formula1>
          <xm:sqref>E27:L27</xm:sqref>
        </x14:dataValidation>
        <x14:dataValidation type="list" allowBlank="1" showInputMessage="1" showErrorMessage="1" xr:uid="{00000000-0002-0000-0900-000005000000}">
          <x14:formula1>
            <xm:f>科目リスト!$AY$4:$AY$6</xm:f>
          </x14:formula1>
          <xm:sqref>G39:L45</xm:sqref>
        </x14:dataValidation>
        <x14:dataValidation type="list" allowBlank="1" showInputMessage="1" showErrorMessage="1" xr:uid="{00000000-0002-0000-0900-000006000000}">
          <x14:formula1>
            <xm:f>科目リスト!$AZ$4:$AZ$7</xm:f>
          </x14:formula1>
          <xm:sqref>E47:L47</xm:sqref>
        </x14:dataValidation>
        <x14:dataValidation type="list" allowBlank="1" showInputMessage="1" showErrorMessage="1" xr:uid="{00000000-0002-0000-0900-000007000000}">
          <x14:formula1>
            <xm:f>科目リスト!$BA$4:$BA$9</xm:f>
          </x14:formula1>
          <xm:sqref>E48:L48</xm:sqref>
        </x14:dataValidation>
        <x14:dataValidation type="list" allowBlank="1" showInputMessage="1" showErrorMessage="1" xr:uid="{00000000-0002-0000-0900-000008000000}">
          <x14:formula1>
            <xm:f>科目リスト!$BE$4:$BE$6</xm:f>
          </x14:formula1>
          <xm:sqref>Q4:S4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E68"/>
  <sheetViews>
    <sheetView zoomScale="130" zoomScaleNormal="130" workbookViewId="0">
      <selection activeCell="M4" sqref="M4"/>
    </sheetView>
  </sheetViews>
  <sheetFormatPr defaultRowHeight="9" x14ac:dyDescent="0.15"/>
  <cols>
    <col min="1" max="11" width="4.625" style="2" customWidth="1"/>
    <col min="12" max="21" width="9" style="2"/>
    <col min="22" max="22" width="25.125" style="2" customWidth="1"/>
    <col min="23" max="24" width="9" style="2"/>
    <col min="25" max="25" width="12.625" style="2" customWidth="1"/>
    <col min="26" max="26" width="9" style="2"/>
    <col min="27" max="27" width="16.125" style="2" customWidth="1"/>
    <col min="28" max="40" width="9" style="2"/>
    <col min="41" max="41" width="16.5" style="2" customWidth="1"/>
    <col min="42" max="43" width="9" style="2"/>
    <col min="44" max="44" width="18.75" style="2" customWidth="1"/>
    <col min="45" max="45" width="16.875" style="2" customWidth="1"/>
    <col min="46" max="46" width="21.625" style="2" customWidth="1"/>
    <col min="47" max="47" width="16.75" style="2" customWidth="1"/>
    <col min="48" max="255" width="9" style="2"/>
    <col min="256" max="266" width="4.625" style="2" customWidth="1"/>
    <col min="267" max="276" width="9" style="2"/>
    <col min="277" max="277" width="25.125" style="2" customWidth="1"/>
    <col min="278" max="279" width="9" style="2"/>
    <col min="280" max="280" width="12.625" style="2" customWidth="1"/>
    <col min="281" max="281" width="9" style="2"/>
    <col min="282" max="282" width="16.125" style="2" customWidth="1"/>
    <col min="283" max="511" width="9" style="2"/>
    <col min="512" max="522" width="4.625" style="2" customWidth="1"/>
    <col min="523" max="532" width="9" style="2"/>
    <col min="533" max="533" width="25.125" style="2" customWidth="1"/>
    <col min="534" max="535" width="9" style="2"/>
    <col min="536" max="536" width="12.625" style="2" customWidth="1"/>
    <col min="537" max="537" width="9" style="2"/>
    <col min="538" max="538" width="16.125" style="2" customWidth="1"/>
    <col min="539" max="767" width="9" style="2"/>
    <col min="768" max="778" width="4.625" style="2" customWidth="1"/>
    <col min="779" max="788" width="9" style="2"/>
    <col min="789" max="789" width="25.125" style="2" customWidth="1"/>
    <col min="790" max="791" width="9" style="2"/>
    <col min="792" max="792" width="12.625" style="2" customWidth="1"/>
    <col min="793" max="793" width="9" style="2"/>
    <col min="794" max="794" width="16.125" style="2" customWidth="1"/>
    <col min="795" max="1023" width="9" style="2"/>
    <col min="1024" max="1034" width="4.625" style="2" customWidth="1"/>
    <col min="1035" max="1044" width="9" style="2"/>
    <col min="1045" max="1045" width="25.125" style="2" customWidth="1"/>
    <col min="1046" max="1047" width="9" style="2"/>
    <col min="1048" max="1048" width="12.625" style="2" customWidth="1"/>
    <col min="1049" max="1049" width="9" style="2"/>
    <col min="1050" max="1050" width="16.125" style="2" customWidth="1"/>
    <col min="1051" max="1279" width="9" style="2"/>
    <col min="1280" max="1290" width="4.625" style="2" customWidth="1"/>
    <col min="1291" max="1300" width="9" style="2"/>
    <col min="1301" max="1301" width="25.125" style="2" customWidth="1"/>
    <col min="1302" max="1303" width="9" style="2"/>
    <col min="1304" max="1304" width="12.625" style="2" customWidth="1"/>
    <col min="1305" max="1305" width="9" style="2"/>
    <col min="1306" max="1306" width="16.125" style="2" customWidth="1"/>
    <col min="1307" max="1535" width="9" style="2"/>
    <col min="1536" max="1546" width="4.625" style="2" customWidth="1"/>
    <col min="1547" max="1556" width="9" style="2"/>
    <col min="1557" max="1557" width="25.125" style="2" customWidth="1"/>
    <col min="1558" max="1559" width="9" style="2"/>
    <col min="1560" max="1560" width="12.625" style="2" customWidth="1"/>
    <col min="1561" max="1561" width="9" style="2"/>
    <col min="1562" max="1562" width="16.125" style="2" customWidth="1"/>
    <col min="1563" max="1791" width="9" style="2"/>
    <col min="1792" max="1802" width="4.625" style="2" customWidth="1"/>
    <col min="1803" max="1812" width="9" style="2"/>
    <col min="1813" max="1813" width="25.125" style="2" customWidth="1"/>
    <col min="1814" max="1815" width="9" style="2"/>
    <col min="1816" max="1816" width="12.625" style="2" customWidth="1"/>
    <col min="1817" max="1817" width="9" style="2"/>
    <col min="1818" max="1818" width="16.125" style="2" customWidth="1"/>
    <col min="1819" max="2047" width="9" style="2"/>
    <col min="2048" max="2058" width="4.625" style="2" customWidth="1"/>
    <col min="2059" max="2068" width="9" style="2"/>
    <col min="2069" max="2069" width="25.125" style="2" customWidth="1"/>
    <col min="2070" max="2071" width="9" style="2"/>
    <col min="2072" max="2072" width="12.625" style="2" customWidth="1"/>
    <col min="2073" max="2073" width="9" style="2"/>
    <col min="2074" max="2074" width="16.125" style="2" customWidth="1"/>
    <col min="2075" max="2303" width="9" style="2"/>
    <col min="2304" max="2314" width="4.625" style="2" customWidth="1"/>
    <col min="2315" max="2324" width="9" style="2"/>
    <col min="2325" max="2325" width="25.125" style="2" customWidth="1"/>
    <col min="2326" max="2327" width="9" style="2"/>
    <col min="2328" max="2328" width="12.625" style="2" customWidth="1"/>
    <col min="2329" max="2329" width="9" style="2"/>
    <col min="2330" max="2330" width="16.125" style="2" customWidth="1"/>
    <col min="2331" max="2559" width="9" style="2"/>
    <col min="2560" max="2570" width="4.625" style="2" customWidth="1"/>
    <col min="2571" max="2580" width="9" style="2"/>
    <col min="2581" max="2581" width="25.125" style="2" customWidth="1"/>
    <col min="2582" max="2583" width="9" style="2"/>
    <col min="2584" max="2584" width="12.625" style="2" customWidth="1"/>
    <col min="2585" max="2585" width="9" style="2"/>
    <col min="2586" max="2586" width="16.125" style="2" customWidth="1"/>
    <col min="2587" max="2815" width="9" style="2"/>
    <col min="2816" max="2826" width="4.625" style="2" customWidth="1"/>
    <col min="2827" max="2836" width="9" style="2"/>
    <col min="2837" max="2837" width="25.125" style="2" customWidth="1"/>
    <col min="2838" max="2839" width="9" style="2"/>
    <col min="2840" max="2840" width="12.625" style="2" customWidth="1"/>
    <col min="2841" max="2841" width="9" style="2"/>
    <col min="2842" max="2842" width="16.125" style="2" customWidth="1"/>
    <col min="2843" max="3071" width="9" style="2"/>
    <col min="3072" max="3082" width="4.625" style="2" customWidth="1"/>
    <col min="3083" max="3092" width="9" style="2"/>
    <col min="3093" max="3093" width="25.125" style="2" customWidth="1"/>
    <col min="3094" max="3095" width="9" style="2"/>
    <col min="3096" max="3096" width="12.625" style="2" customWidth="1"/>
    <col min="3097" max="3097" width="9" style="2"/>
    <col min="3098" max="3098" width="16.125" style="2" customWidth="1"/>
    <col min="3099" max="3327" width="9" style="2"/>
    <col min="3328" max="3338" width="4.625" style="2" customWidth="1"/>
    <col min="3339" max="3348" width="9" style="2"/>
    <col min="3349" max="3349" width="25.125" style="2" customWidth="1"/>
    <col min="3350" max="3351" width="9" style="2"/>
    <col min="3352" max="3352" width="12.625" style="2" customWidth="1"/>
    <col min="3353" max="3353" width="9" style="2"/>
    <col min="3354" max="3354" width="16.125" style="2" customWidth="1"/>
    <col min="3355" max="3583" width="9" style="2"/>
    <col min="3584" max="3594" width="4.625" style="2" customWidth="1"/>
    <col min="3595" max="3604" width="9" style="2"/>
    <col min="3605" max="3605" width="25.125" style="2" customWidth="1"/>
    <col min="3606" max="3607" width="9" style="2"/>
    <col min="3608" max="3608" width="12.625" style="2" customWidth="1"/>
    <col min="3609" max="3609" width="9" style="2"/>
    <col min="3610" max="3610" width="16.125" style="2" customWidth="1"/>
    <col min="3611" max="3839" width="9" style="2"/>
    <col min="3840" max="3850" width="4.625" style="2" customWidth="1"/>
    <col min="3851" max="3860" width="9" style="2"/>
    <col min="3861" max="3861" width="25.125" style="2" customWidth="1"/>
    <col min="3862" max="3863" width="9" style="2"/>
    <col min="3864" max="3864" width="12.625" style="2" customWidth="1"/>
    <col min="3865" max="3865" width="9" style="2"/>
    <col min="3866" max="3866" width="16.125" style="2" customWidth="1"/>
    <col min="3867" max="4095" width="9" style="2"/>
    <col min="4096" max="4106" width="4.625" style="2" customWidth="1"/>
    <col min="4107" max="4116" width="9" style="2"/>
    <col min="4117" max="4117" width="25.125" style="2" customWidth="1"/>
    <col min="4118" max="4119" width="9" style="2"/>
    <col min="4120" max="4120" width="12.625" style="2" customWidth="1"/>
    <col min="4121" max="4121" width="9" style="2"/>
    <col min="4122" max="4122" width="16.125" style="2" customWidth="1"/>
    <col min="4123" max="4351" width="9" style="2"/>
    <col min="4352" max="4362" width="4.625" style="2" customWidth="1"/>
    <col min="4363" max="4372" width="9" style="2"/>
    <col min="4373" max="4373" width="25.125" style="2" customWidth="1"/>
    <col min="4374" max="4375" width="9" style="2"/>
    <col min="4376" max="4376" width="12.625" style="2" customWidth="1"/>
    <col min="4377" max="4377" width="9" style="2"/>
    <col min="4378" max="4378" width="16.125" style="2" customWidth="1"/>
    <col min="4379" max="4607" width="9" style="2"/>
    <col min="4608" max="4618" width="4.625" style="2" customWidth="1"/>
    <col min="4619" max="4628" width="9" style="2"/>
    <col min="4629" max="4629" width="25.125" style="2" customWidth="1"/>
    <col min="4630" max="4631" width="9" style="2"/>
    <col min="4632" max="4632" width="12.625" style="2" customWidth="1"/>
    <col min="4633" max="4633" width="9" style="2"/>
    <col min="4634" max="4634" width="16.125" style="2" customWidth="1"/>
    <col min="4635" max="4863" width="9" style="2"/>
    <col min="4864" max="4874" width="4.625" style="2" customWidth="1"/>
    <col min="4875" max="4884" width="9" style="2"/>
    <col min="4885" max="4885" width="25.125" style="2" customWidth="1"/>
    <col min="4886" max="4887" width="9" style="2"/>
    <col min="4888" max="4888" width="12.625" style="2" customWidth="1"/>
    <col min="4889" max="4889" width="9" style="2"/>
    <col min="4890" max="4890" width="16.125" style="2" customWidth="1"/>
    <col min="4891" max="5119" width="9" style="2"/>
    <col min="5120" max="5130" width="4.625" style="2" customWidth="1"/>
    <col min="5131" max="5140" width="9" style="2"/>
    <col min="5141" max="5141" width="25.125" style="2" customWidth="1"/>
    <col min="5142" max="5143" width="9" style="2"/>
    <col min="5144" max="5144" width="12.625" style="2" customWidth="1"/>
    <col min="5145" max="5145" width="9" style="2"/>
    <col min="5146" max="5146" width="16.125" style="2" customWidth="1"/>
    <col min="5147" max="5375" width="9" style="2"/>
    <col min="5376" max="5386" width="4.625" style="2" customWidth="1"/>
    <col min="5387" max="5396" width="9" style="2"/>
    <col min="5397" max="5397" width="25.125" style="2" customWidth="1"/>
    <col min="5398" max="5399" width="9" style="2"/>
    <col min="5400" max="5400" width="12.625" style="2" customWidth="1"/>
    <col min="5401" max="5401" width="9" style="2"/>
    <col min="5402" max="5402" width="16.125" style="2" customWidth="1"/>
    <col min="5403" max="5631" width="9" style="2"/>
    <col min="5632" max="5642" width="4.625" style="2" customWidth="1"/>
    <col min="5643" max="5652" width="9" style="2"/>
    <col min="5653" max="5653" width="25.125" style="2" customWidth="1"/>
    <col min="5654" max="5655" width="9" style="2"/>
    <col min="5656" max="5656" width="12.625" style="2" customWidth="1"/>
    <col min="5657" max="5657" width="9" style="2"/>
    <col min="5658" max="5658" width="16.125" style="2" customWidth="1"/>
    <col min="5659" max="5887" width="9" style="2"/>
    <col min="5888" max="5898" width="4.625" style="2" customWidth="1"/>
    <col min="5899" max="5908" width="9" style="2"/>
    <col min="5909" max="5909" width="25.125" style="2" customWidth="1"/>
    <col min="5910" max="5911" width="9" style="2"/>
    <col min="5912" max="5912" width="12.625" style="2" customWidth="1"/>
    <col min="5913" max="5913" width="9" style="2"/>
    <col min="5914" max="5914" width="16.125" style="2" customWidth="1"/>
    <col min="5915" max="6143" width="9" style="2"/>
    <col min="6144" max="6154" width="4.625" style="2" customWidth="1"/>
    <col min="6155" max="6164" width="9" style="2"/>
    <col min="6165" max="6165" width="25.125" style="2" customWidth="1"/>
    <col min="6166" max="6167" width="9" style="2"/>
    <col min="6168" max="6168" width="12.625" style="2" customWidth="1"/>
    <col min="6169" max="6169" width="9" style="2"/>
    <col min="6170" max="6170" width="16.125" style="2" customWidth="1"/>
    <col min="6171" max="6399" width="9" style="2"/>
    <col min="6400" max="6410" width="4.625" style="2" customWidth="1"/>
    <col min="6411" max="6420" width="9" style="2"/>
    <col min="6421" max="6421" width="25.125" style="2" customWidth="1"/>
    <col min="6422" max="6423" width="9" style="2"/>
    <col min="6424" max="6424" width="12.625" style="2" customWidth="1"/>
    <col min="6425" max="6425" width="9" style="2"/>
    <col min="6426" max="6426" width="16.125" style="2" customWidth="1"/>
    <col min="6427" max="6655" width="9" style="2"/>
    <col min="6656" max="6666" width="4.625" style="2" customWidth="1"/>
    <col min="6667" max="6676" width="9" style="2"/>
    <col min="6677" max="6677" width="25.125" style="2" customWidth="1"/>
    <col min="6678" max="6679" width="9" style="2"/>
    <col min="6680" max="6680" width="12.625" style="2" customWidth="1"/>
    <col min="6681" max="6681" width="9" style="2"/>
    <col min="6682" max="6682" width="16.125" style="2" customWidth="1"/>
    <col min="6683" max="6911" width="9" style="2"/>
    <col min="6912" max="6922" width="4.625" style="2" customWidth="1"/>
    <col min="6923" max="6932" width="9" style="2"/>
    <col min="6933" max="6933" width="25.125" style="2" customWidth="1"/>
    <col min="6934" max="6935" width="9" style="2"/>
    <col min="6936" max="6936" width="12.625" style="2" customWidth="1"/>
    <col min="6937" max="6937" width="9" style="2"/>
    <col min="6938" max="6938" width="16.125" style="2" customWidth="1"/>
    <col min="6939" max="7167" width="9" style="2"/>
    <col min="7168" max="7178" width="4.625" style="2" customWidth="1"/>
    <col min="7179" max="7188" width="9" style="2"/>
    <col min="7189" max="7189" width="25.125" style="2" customWidth="1"/>
    <col min="7190" max="7191" width="9" style="2"/>
    <col min="7192" max="7192" width="12.625" style="2" customWidth="1"/>
    <col min="7193" max="7193" width="9" style="2"/>
    <col min="7194" max="7194" width="16.125" style="2" customWidth="1"/>
    <col min="7195" max="7423" width="9" style="2"/>
    <col min="7424" max="7434" width="4.625" style="2" customWidth="1"/>
    <col min="7435" max="7444" width="9" style="2"/>
    <col min="7445" max="7445" width="25.125" style="2" customWidth="1"/>
    <col min="7446" max="7447" width="9" style="2"/>
    <col min="7448" max="7448" width="12.625" style="2" customWidth="1"/>
    <col min="7449" max="7449" width="9" style="2"/>
    <col min="7450" max="7450" width="16.125" style="2" customWidth="1"/>
    <col min="7451" max="7679" width="9" style="2"/>
    <col min="7680" max="7690" width="4.625" style="2" customWidth="1"/>
    <col min="7691" max="7700" width="9" style="2"/>
    <col min="7701" max="7701" width="25.125" style="2" customWidth="1"/>
    <col min="7702" max="7703" width="9" style="2"/>
    <col min="7704" max="7704" width="12.625" style="2" customWidth="1"/>
    <col min="7705" max="7705" width="9" style="2"/>
    <col min="7706" max="7706" width="16.125" style="2" customWidth="1"/>
    <col min="7707" max="7935" width="9" style="2"/>
    <col min="7936" max="7946" width="4.625" style="2" customWidth="1"/>
    <col min="7947" max="7956" width="9" style="2"/>
    <col min="7957" max="7957" width="25.125" style="2" customWidth="1"/>
    <col min="7958" max="7959" width="9" style="2"/>
    <col min="7960" max="7960" width="12.625" style="2" customWidth="1"/>
    <col min="7961" max="7961" width="9" style="2"/>
    <col min="7962" max="7962" width="16.125" style="2" customWidth="1"/>
    <col min="7963" max="8191" width="9" style="2"/>
    <col min="8192" max="8202" width="4.625" style="2" customWidth="1"/>
    <col min="8203" max="8212" width="9" style="2"/>
    <col min="8213" max="8213" width="25.125" style="2" customWidth="1"/>
    <col min="8214" max="8215" width="9" style="2"/>
    <col min="8216" max="8216" width="12.625" style="2" customWidth="1"/>
    <col min="8217" max="8217" width="9" style="2"/>
    <col min="8218" max="8218" width="16.125" style="2" customWidth="1"/>
    <col min="8219" max="8447" width="9" style="2"/>
    <col min="8448" max="8458" width="4.625" style="2" customWidth="1"/>
    <col min="8459" max="8468" width="9" style="2"/>
    <col min="8469" max="8469" width="25.125" style="2" customWidth="1"/>
    <col min="8470" max="8471" width="9" style="2"/>
    <col min="8472" max="8472" width="12.625" style="2" customWidth="1"/>
    <col min="8473" max="8473" width="9" style="2"/>
    <col min="8474" max="8474" width="16.125" style="2" customWidth="1"/>
    <col min="8475" max="8703" width="9" style="2"/>
    <col min="8704" max="8714" width="4.625" style="2" customWidth="1"/>
    <col min="8715" max="8724" width="9" style="2"/>
    <col min="8725" max="8725" width="25.125" style="2" customWidth="1"/>
    <col min="8726" max="8727" width="9" style="2"/>
    <col min="8728" max="8728" width="12.625" style="2" customWidth="1"/>
    <col min="8729" max="8729" width="9" style="2"/>
    <col min="8730" max="8730" width="16.125" style="2" customWidth="1"/>
    <col min="8731" max="8959" width="9" style="2"/>
    <col min="8960" max="8970" width="4.625" style="2" customWidth="1"/>
    <col min="8971" max="8980" width="9" style="2"/>
    <col min="8981" max="8981" width="25.125" style="2" customWidth="1"/>
    <col min="8982" max="8983" width="9" style="2"/>
    <col min="8984" max="8984" width="12.625" style="2" customWidth="1"/>
    <col min="8985" max="8985" width="9" style="2"/>
    <col min="8986" max="8986" width="16.125" style="2" customWidth="1"/>
    <col min="8987" max="9215" width="9" style="2"/>
    <col min="9216" max="9226" width="4.625" style="2" customWidth="1"/>
    <col min="9227" max="9236" width="9" style="2"/>
    <col min="9237" max="9237" width="25.125" style="2" customWidth="1"/>
    <col min="9238" max="9239" width="9" style="2"/>
    <col min="9240" max="9240" width="12.625" style="2" customWidth="1"/>
    <col min="9241" max="9241" width="9" style="2"/>
    <col min="9242" max="9242" width="16.125" style="2" customWidth="1"/>
    <col min="9243" max="9471" width="9" style="2"/>
    <col min="9472" max="9482" width="4.625" style="2" customWidth="1"/>
    <col min="9483" max="9492" width="9" style="2"/>
    <col min="9493" max="9493" width="25.125" style="2" customWidth="1"/>
    <col min="9494" max="9495" width="9" style="2"/>
    <col min="9496" max="9496" width="12.625" style="2" customWidth="1"/>
    <col min="9497" max="9497" width="9" style="2"/>
    <col min="9498" max="9498" width="16.125" style="2" customWidth="1"/>
    <col min="9499" max="9727" width="9" style="2"/>
    <col min="9728" max="9738" width="4.625" style="2" customWidth="1"/>
    <col min="9739" max="9748" width="9" style="2"/>
    <col min="9749" max="9749" width="25.125" style="2" customWidth="1"/>
    <col min="9750" max="9751" width="9" style="2"/>
    <col min="9752" max="9752" width="12.625" style="2" customWidth="1"/>
    <col min="9753" max="9753" width="9" style="2"/>
    <col min="9754" max="9754" width="16.125" style="2" customWidth="1"/>
    <col min="9755" max="9983" width="9" style="2"/>
    <col min="9984" max="9994" width="4.625" style="2" customWidth="1"/>
    <col min="9995" max="10004" width="9" style="2"/>
    <col min="10005" max="10005" width="25.125" style="2" customWidth="1"/>
    <col min="10006" max="10007" width="9" style="2"/>
    <col min="10008" max="10008" width="12.625" style="2" customWidth="1"/>
    <col min="10009" max="10009" width="9" style="2"/>
    <col min="10010" max="10010" width="16.125" style="2" customWidth="1"/>
    <col min="10011" max="10239" width="9" style="2"/>
    <col min="10240" max="10250" width="4.625" style="2" customWidth="1"/>
    <col min="10251" max="10260" width="9" style="2"/>
    <col min="10261" max="10261" width="25.125" style="2" customWidth="1"/>
    <col min="10262" max="10263" width="9" style="2"/>
    <col min="10264" max="10264" width="12.625" style="2" customWidth="1"/>
    <col min="10265" max="10265" width="9" style="2"/>
    <col min="10266" max="10266" width="16.125" style="2" customWidth="1"/>
    <col min="10267" max="10495" width="9" style="2"/>
    <col min="10496" max="10506" width="4.625" style="2" customWidth="1"/>
    <col min="10507" max="10516" width="9" style="2"/>
    <col min="10517" max="10517" width="25.125" style="2" customWidth="1"/>
    <col min="10518" max="10519" width="9" style="2"/>
    <col min="10520" max="10520" width="12.625" style="2" customWidth="1"/>
    <col min="10521" max="10521" width="9" style="2"/>
    <col min="10522" max="10522" width="16.125" style="2" customWidth="1"/>
    <col min="10523" max="10751" width="9" style="2"/>
    <col min="10752" max="10762" width="4.625" style="2" customWidth="1"/>
    <col min="10763" max="10772" width="9" style="2"/>
    <col min="10773" max="10773" width="25.125" style="2" customWidth="1"/>
    <col min="10774" max="10775" width="9" style="2"/>
    <col min="10776" max="10776" width="12.625" style="2" customWidth="1"/>
    <col min="10777" max="10777" width="9" style="2"/>
    <col min="10778" max="10778" width="16.125" style="2" customWidth="1"/>
    <col min="10779" max="11007" width="9" style="2"/>
    <col min="11008" max="11018" width="4.625" style="2" customWidth="1"/>
    <col min="11019" max="11028" width="9" style="2"/>
    <col min="11029" max="11029" width="25.125" style="2" customWidth="1"/>
    <col min="11030" max="11031" width="9" style="2"/>
    <col min="11032" max="11032" width="12.625" style="2" customWidth="1"/>
    <col min="11033" max="11033" width="9" style="2"/>
    <col min="11034" max="11034" width="16.125" style="2" customWidth="1"/>
    <col min="11035" max="11263" width="9" style="2"/>
    <col min="11264" max="11274" width="4.625" style="2" customWidth="1"/>
    <col min="11275" max="11284" width="9" style="2"/>
    <col min="11285" max="11285" width="25.125" style="2" customWidth="1"/>
    <col min="11286" max="11287" width="9" style="2"/>
    <col min="11288" max="11288" width="12.625" style="2" customWidth="1"/>
    <col min="11289" max="11289" width="9" style="2"/>
    <col min="11290" max="11290" width="16.125" style="2" customWidth="1"/>
    <col min="11291" max="11519" width="9" style="2"/>
    <col min="11520" max="11530" width="4.625" style="2" customWidth="1"/>
    <col min="11531" max="11540" width="9" style="2"/>
    <col min="11541" max="11541" width="25.125" style="2" customWidth="1"/>
    <col min="11542" max="11543" width="9" style="2"/>
    <col min="11544" max="11544" width="12.625" style="2" customWidth="1"/>
    <col min="11545" max="11545" width="9" style="2"/>
    <col min="11546" max="11546" width="16.125" style="2" customWidth="1"/>
    <col min="11547" max="11775" width="9" style="2"/>
    <col min="11776" max="11786" width="4.625" style="2" customWidth="1"/>
    <col min="11787" max="11796" width="9" style="2"/>
    <col min="11797" max="11797" width="25.125" style="2" customWidth="1"/>
    <col min="11798" max="11799" width="9" style="2"/>
    <col min="11800" max="11800" width="12.625" style="2" customWidth="1"/>
    <col min="11801" max="11801" width="9" style="2"/>
    <col min="11802" max="11802" width="16.125" style="2" customWidth="1"/>
    <col min="11803" max="12031" width="9" style="2"/>
    <col min="12032" max="12042" width="4.625" style="2" customWidth="1"/>
    <col min="12043" max="12052" width="9" style="2"/>
    <col min="12053" max="12053" width="25.125" style="2" customWidth="1"/>
    <col min="12054" max="12055" width="9" style="2"/>
    <col min="12056" max="12056" width="12.625" style="2" customWidth="1"/>
    <col min="12057" max="12057" width="9" style="2"/>
    <col min="12058" max="12058" width="16.125" style="2" customWidth="1"/>
    <col min="12059" max="12287" width="9" style="2"/>
    <col min="12288" max="12298" width="4.625" style="2" customWidth="1"/>
    <col min="12299" max="12308" width="9" style="2"/>
    <col min="12309" max="12309" width="25.125" style="2" customWidth="1"/>
    <col min="12310" max="12311" width="9" style="2"/>
    <col min="12312" max="12312" width="12.625" style="2" customWidth="1"/>
    <col min="12313" max="12313" width="9" style="2"/>
    <col min="12314" max="12314" width="16.125" style="2" customWidth="1"/>
    <col min="12315" max="12543" width="9" style="2"/>
    <col min="12544" max="12554" width="4.625" style="2" customWidth="1"/>
    <col min="12555" max="12564" width="9" style="2"/>
    <col min="12565" max="12565" width="25.125" style="2" customWidth="1"/>
    <col min="12566" max="12567" width="9" style="2"/>
    <col min="12568" max="12568" width="12.625" style="2" customWidth="1"/>
    <col min="12569" max="12569" width="9" style="2"/>
    <col min="12570" max="12570" width="16.125" style="2" customWidth="1"/>
    <col min="12571" max="12799" width="9" style="2"/>
    <col min="12800" max="12810" width="4.625" style="2" customWidth="1"/>
    <col min="12811" max="12820" width="9" style="2"/>
    <col min="12821" max="12821" width="25.125" style="2" customWidth="1"/>
    <col min="12822" max="12823" width="9" style="2"/>
    <col min="12824" max="12824" width="12.625" style="2" customWidth="1"/>
    <col min="12825" max="12825" width="9" style="2"/>
    <col min="12826" max="12826" width="16.125" style="2" customWidth="1"/>
    <col min="12827" max="13055" width="9" style="2"/>
    <col min="13056" max="13066" width="4.625" style="2" customWidth="1"/>
    <col min="13067" max="13076" width="9" style="2"/>
    <col min="13077" max="13077" width="25.125" style="2" customWidth="1"/>
    <col min="13078" max="13079" width="9" style="2"/>
    <col min="13080" max="13080" width="12.625" style="2" customWidth="1"/>
    <col min="13081" max="13081" width="9" style="2"/>
    <col min="13082" max="13082" width="16.125" style="2" customWidth="1"/>
    <col min="13083" max="13311" width="9" style="2"/>
    <col min="13312" max="13322" width="4.625" style="2" customWidth="1"/>
    <col min="13323" max="13332" width="9" style="2"/>
    <col min="13333" max="13333" width="25.125" style="2" customWidth="1"/>
    <col min="13334" max="13335" width="9" style="2"/>
    <col min="13336" max="13336" width="12.625" style="2" customWidth="1"/>
    <col min="13337" max="13337" width="9" style="2"/>
    <col min="13338" max="13338" width="16.125" style="2" customWidth="1"/>
    <col min="13339" max="13567" width="9" style="2"/>
    <col min="13568" max="13578" width="4.625" style="2" customWidth="1"/>
    <col min="13579" max="13588" width="9" style="2"/>
    <col min="13589" max="13589" width="25.125" style="2" customWidth="1"/>
    <col min="13590" max="13591" width="9" style="2"/>
    <col min="13592" max="13592" width="12.625" style="2" customWidth="1"/>
    <col min="13593" max="13593" width="9" style="2"/>
    <col min="13594" max="13594" width="16.125" style="2" customWidth="1"/>
    <col min="13595" max="13823" width="9" style="2"/>
    <col min="13824" max="13834" width="4.625" style="2" customWidth="1"/>
    <col min="13835" max="13844" width="9" style="2"/>
    <col min="13845" max="13845" width="25.125" style="2" customWidth="1"/>
    <col min="13846" max="13847" width="9" style="2"/>
    <col min="13848" max="13848" width="12.625" style="2" customWidth="1"/>
    <col min="13849" max="13849" width="9" style="2"/>
    <col min="13850" max="13850" width="16.125" style="2" customWidth="1"/>
    <col min="13851" max="14079" width="9" style="2"/>
    <col min="14080" max="14090" width="4.625" style="2" customWidth="1"/>
    <col min="14091" max="14100" width="9" style="2"/>
    <col min="14101" max="14101" width="25.125" style="2" customWidth="1"/>
    <col min="14102" max="14103" width="9" style="2"/>
    <col min="14104" max="14104" width="12.625" style="2" customWidth="1"/>
    <col min="14105" max="14105" width="9" style="2"/>
    <col min="14106" max="14106" width="16.125" style="2" customWidth="1"/>
    <col min="14107" max="14335" width="9" style="2"/>
    <col min="14336" max="14346" width="4.625" style="2" customWidth="1"/>
    <col min="14347" max="14356" width="9" style="2"/>
    <col min="14357" max="14357" width="25.125" style="2" customWidth="1"/>
    <col min="14358" max="14359" width="9" style="2"/>
    <col min="14360" max="14360" width="12.625" style="2" customWidth="1"/>
    <col min="14361" max="14361" width="9" style="2"/>
    <col min="14362" max="14362" width="16.125" style="2" customWidth="1"/>
    <col min="14363" max="14591" width="9" style="2"/>
    <col min="14592" max="14602" width="4.625" style="2" customWidth="1"/>
    <col min="14603" max="14612" width="9" style="2"/>
    <col min="14613" max="14613" width="25.125" style="2" customWidth="1"/>
    <col min="14614" max="14615" width="9" style="2"/>
    <col min="14616" max="14616" width="12.625" style="2" customWidth="1"/>
    <col min="14617" max="14617" width="9" style="2"/>
    <col min="14618" max="14618" width="16.125" style="2" customWidth="1"/>
    <col min="14619" max="14847" width="9" style="2"/>
    <col min="14848" max="14858" width="4.625" style="2" customWidth="1"/>
    <col min="14859" max="14868" width="9" style="2"/>
    <col min="14869" max="14869" width="25.125" style="2" customWidth="1"/>
    <col min="14870" max="14871" width="9" style="2"/>
    <col min="14872" max="14872" width="12.625" style="2" customWidth="1"/>
    <col min="14873" max="14873" width="9" style="2"/>
    <col min="14874" max="14874" width="16.125" style="2" customWidth="1"/>
    <col min="14875" max="15103" width="9" style="2"/>
    <col min="15104" max="15114" width="4.625" style="2" customWidth="1"/>
    <col min="15115" max="15124" width="9" style="2"/>
    <col min="15125" max="15125" width="25.125" style="2" customWidth="1"/>
    <col min="15126" max="15127" width="9" style="2"/>
    <col min="15128" max="15128" width="12.625" style="2" customWidth="1"/>
    <col min="15129" max="15129" width="9" style="2"/>
    <col min="15130" max="15130" width="16.125" style="2" customWidth="1"/>
    <col min="15131" max="15359" width="9" style="2"/>
    <col min="15360" max="15370" width="4.625" style="2" customWidth="1"/>
    <col min="15371" max="15380" width="9" style="2"/>
    <col min="15381" max="15381" width="25.125" style="2" customWidth="1"/>
    <col min="15382" max="15383" width="9" style="2"/>
    <col min="15384" max="15384" width="12.625" style="2" customWidth="1"/>
    <col min="15385" max="15385" width="9" style="2"/>
    <col min="15386" max="15386" width="16.125" style="2" customWidth="1"/>
    <col min="15387" max="15615" width="9" style="2"/>
    <col min="15616" max="15626" width="4.625" style="2" customWidth="1"/>
    <col min="15627" max="15636" width="9" style="2"/>
    <col min="15637" max="15637" width="25.125" style="2" customWidth="1"/>
    <col min="15638" max="15639" width="9" style="2"/>
    <col min="15640" max="15640" width="12.625" style="2" customWidth="1"/>
    <col min="15641" max="15641" width="9" style="2"/>
    <col min="15642" max="15642" width="16.125" style="2" customWidth="1"/>
    <col min="15643" max="15871" width="9" style="2"/>
    <col min="15872" max="15882" width="4.625" style="2" customWidth="1"/>
    <col min="15883" max="15892" width="9" style="2"/>
    <col min="15893" max="15893" width="25.125" style="2" customWidth="1"/>
    <col min="15894" max="15895" width="9" style="2"/>
    <col min="15896" max="15896" width="12.625" style="2" customWidth="1"/>
    <col min="15897" max="15897" width="9" style="2"/>
    <col min="15898" max="15898" width="16.125" style="2" customWidth="1"/>
    <col min="15899" max="16127" width="9" style="2"/>
    <col min="16128" max="16138" width="4.625" style="2" customWidth="1"/>
    <col min="16139" max="16148" width="9" style="2"/>
    <col min="16149" max="16149" width="25.125" style="2" customWidth="1"/>
    <col min="16150" max="16151" width="9" style="2"/>
    <col min="16152" max="16152" width="12.625" style="2" customWidth="1"/>
    <col min="16153" max="16153" width="9" style="2"/>
    <col min="16154" max="16154" width="16.125" style="2" customWidth="1"/>
    <col min="16155" max="16384" width="9" style="2"/>
  </cols>
  <sheetData>
    <row r="1" spans="1:57" x14ac:dyDescent="0.15">
      <c r="A1" s="1" t="s">
        <v>1</v>
      </c>
      <c r="B1" s="1"/>
      <c r="C1" s="1"/>
      <c r="D1" s="1"/>
      <c r="E1" s="1"/>
      <c r="F1" s="1"/>
      <c r="G1" s="1"/>
      <c r="H1" s="1"/>
    </row>
    <row r="2" spans="1:57" x14ac:dyDescent="0.15">
      <c r="A2" s="1"/>
      <c r="B2" s="1" t="s">
        <v>2</v>
      </c>
      <c r="C2" s="1" t="s">
        <v>3</v>
      </c>
      <c r="D2" s="1" t="s">
        <v>4</v>
      </c>
      <c r="E2" s="1" t="s">
        <v>5</v>
      </c>
      <c r="F2" s="1" t="s">
        <v>6</v>
      </c>
      <c r="G2" s="1" t="s">
        <v>7</v>
      </c>
      <c r="H2" s="1" t="s">
        <v>8</v>
      </c>
      <c r="I2" s="1" t="s">
        <v>9</v>
      </c>
      <c r="J2" s="1" t="s">
        <v>10</v>
      </c>
      <c r="K2" s="1"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c r="AA2" s="2" t="s">
        <v>27</v>
      </c>
      <c r="AB2" s="2" t="s">
        <v>28</v>
      </c>
      <c r="AD2" s="2" t="s">
        <v>29</v>
      </c>
      <c r="AE2" s="2" t="s">
        <v>30</v>
      </c>
      <c r="AF2" s="2" t="s">
        <v>31</v>
      </c>
      <c r="AG2" s="2" t="s">
        <v>32</v>
      </c>
      <c r="AH2" s="2" t="s">
        <v>33</v>
      </c>
      <c r="AI2" s="2" t="s">
        <v>303</v>
      </c>
      <c r="AJ2" s="2" t="s">
        <v>310</v>
      </c>
      <c r="AK2" s="2" t="s">
        <v>316</v>
      </c>
      <c r="AL2" s="2" t="s">
        <v>322</v>
      </c>
      <c r="AM2" s="2" t="s">
        <v>330</v>
      </c>
      <c r="AN2" s="2" t="s">
        <v>366</v>
      </c>
      <c r="AO2" s="2" t="s">
        <v>367</v>
      </c>
      <c r="AP2" s="2" t="s">
        <v>368</v>
      </c>
      <c r="AQ2" s="2" t="s">
        <v>374</v>
      </c>
      <c r="AR2" s="2" t="s">
        <v>546</v>
      </c>
      <c r="AS2" s="2" t="s">
        <v>548</v>
      </c>
      <c r="AT2" s="2" t="s">
        <v>550</v>
      </c>
      <c r="AU2" s="2" t="s">
        <v>552</v>
      </c>
      <c r="AV2" s="2" t="s">
        <v>554</v>
      </c>
      <c r="AW2" s="2" t="s">
        <v>557</v>
      </c>
      <c r="AX2" s="2" t="s">
        <v>559</v>
      </c>
      <c r="AY2" s="2" t="s">
        <v>566</v>
      </c>
      <c r="AZ2" s="2" t="s">
        <v>570</v>
      </c>
      <c r="BA2" s="2" t="s">
        <v>579</v>
      </c>
      <c r="BB2" s="2" t="s">
        <v>581</v>
      </c>
      <c r="BC2" s="2" t="s">
        <v>586</v>
      </c>
      <c r="BD2" s="2" t="s">
        <v>590</v>
      </c>
      <c r="BE2" s="2" t="s">
        <v>594</v>
      </c>
    </row>
    <row r="3" spans="1:57" x14ac:dyDescent="0.15">
      <c r="A3" s="1"/>
      <c r="B3" s="1" t="s">
        <v>34</v>
      </c>
      <c r="C3" s="1" t="s">
        <v>35</v>
      </c>
      <c r="D3" s="1" t="s">
        <v>36</v>
      </c>
      <c r="E3" s="1" t="s">
        <v>37</v>
      </c>
      <c r="F3" s="1" t="s">
        <v>38</v>
      </c>
      <c r="G3" s="1" t="s">
        <v>39</v>
      </c>
      <c r="H3" s="1" t="s">
        <v>40</v>
      </c>
      <c r="I3" s="1" t="s">
        <v>41</v>
      </c>
      <c r="J3" s="1" t="s">
        <v>42</v>
      </c>
      <c r="K3" s="1" t="s">
        <v>43</v>
      </c>
      <c r="L3" s="2" t="s">
        <v>44</v>
      </c>
      <c r="M3" s="2" t="s">
        <v>607</v>
      </c>
      <c r="N3" s="2" t="s">
        <v>606</v>
      </c>
      <c r="O3" s="2" t="s">
        <v>45</v>
      </c>
      <c r="P3" s="2" t="s">
        <v>46</v>
      </c>
      <c r="Q3" s="2" t="s">
        <v>47</v>
      </c>
      <c r="R3" s="2" t="s">
        <v>48</v>
      </c>
      <c r="S3" s="2" t="s">
        <v>49</v>
      </c>
      <c r="T3" s="2" t="s">
        <v>50</v>
      </c>
      <c r="U3" s="2" t="s">
        <v>51</v>
      </c>
      <c r="V3" s="2" t="s">
        <v>52</v>
      </c>
      <c r="W3" s="2" t="s">
        <v>53</v>
      </c>
      <c r="X3" s="2" t="s">
        <v>54</v>
      </c>
      <c r="Y3" s="2" t="s">
        <v>55</v>
      </c>
      <c r="Z3" s="2" t="s">
        <v>56</v>
      </c>
      <c r="AA3" s="2" t="s">
        <v>57</v>
      </c>
      <c r="AB3" s="2" t="s">
        <v>58</v>
      </c>
      <c r="AD3" s="2" t="s">
        <v>59</v>
      </c>
      <c r="AE3" s="2" t="s">
        <v>60</v>
      </c>
      <c r="AF3" s="2" t="s">
        <v>61</v>
      </c>
      <c r="AG3" s="2" t="s">
        <v>62</v>
      </c>
      <c r="AH3" s="2" t="s">
        <v>63</v>
      </c>
      <c r="AI3" s="2" t="s">
        <v>304</v>
      </c>
      <c r="AJ3" s="2" t="s">
        <v>311</v>
      </c>
      <c r="AK3" s="2" t="s">
        <v>317</v>
      </c>
      <c r="AL3" s="2" t="s">
        <v>323</v>
      </c>
      <c r="AM3" s="2" t="s">
        <v>327</v>
      </c>
      <c r="AN3" s="2" t="s">
        <v>364</v>
      </c>
      <c r="AO3" s="2" t="s">
        <v>331</v>
      </c>
      <c r="AP3" s="2" t="s">
        <v>369</v>
      </c>
      <c r="AQ3" s="2" t="s">
        <v>375</v>
      </c>
      <c r="AR3" s="2" t="s">
        <v>547</v>
      </c>
      <c r="AS3" s="2" t="s">
        <v>549</v>
      </c>
      <c r="AT3" s="2" t="s">
        <v>551</v>
      </c>
      <c r="AU3" s="2" t="s">
        <v>553</v>
      </c>
      <c r="AV3" s="2" t="s">
        <v>555</v>
      </c>
      <c r="AW3" s="2" t="s">
        <v>558</v>
      </c>
      <c r="AX3" s="2" t="s">
        <v>560</v>
      </c>
      <c r="AY3" s="2" t="s">
        <v>567</v>
      </c>
      <c r="AZ3" s="2" t="s">
        <v>578</v>
      </c>
      <c r="BA3" s="2" t="s">
        <v>580</v>
      </c>
      <c r="BB3" s="2" t="s">
        <v>582</v>
      </c>
      <c r="BC3" s="2" t="s">
        <v>587</v>
      </c>
      <c r="BD3" s="2" t="s">
        <v>591</v>
      </c>
      <c r="BE3" s="2" t="s">
        <v>595</v>
      </c>
    </row>
    <row r="4" spans="1:57" x14ac:dyDescent="0.15">
      <c r="A4" s="1"/>
      <c r="B4" s="1"/>
      <c r="C4" s="1"/>
      <c r="D4" s="1"/>
      <c r="E4" s="1"/>
      <c r="F4" s="1"/>
      <c r="G4" s="1"/>
      <c r="H4" s="1"/>
      <c r="J4" s="1"/>
    </row>
    <row r="5" spans="1:57" x14ac:dyDescent="0.15">
      <c r="A5" s="1"/>
      <c r="B5" s="1">
        <v>16</v>
      </c>
      <c r="C5" s="1">
        <v>1</v>
      </c>
      <c r="D5" s="1">
        <v>1</v>
      </c>
      <c r="E5" s="1" t="s">
        <v>35</v>
      </c>
      <c r="F5" s="1" t="s">
        <v>64</v>
      </c>
      <c r="G5" s="1" t="s">
        <v>65</v>
      </c>
      <c r="H5" s="1" t="s">
        <v>66</v>
      </c>
      <c r="I5" s="1" t="s">
        <v>67</v>
      </c>
      <c r="J5" s="1">
        <v>1</v>
      </c>
      <c r="K5" s="1" t="s">
        <v>68</v>
      </c>
      <c r="L5" s="2" t="s">
        <v>69</v>
      </c>
      <c r="M5" s="2" t="s">
        <v>70</v>
      </c>
      <c r="N5" s="2" t="s">
        <v>70</v>
      </c>
      <c r="O5" s="2" t="s">
        <v>71</v>
      </c>
      <c r="P5" s="2" t="s">
        <v>72</v>
      </c>
      <c r="Q5" s="2" t="s">
        <v>72</v>
      </c>
      <c r="R5" s="2" t="s">
        <v>72</v>
      </c>
      <c r="S5" s="2" t="s">
        <v>73</v>
      </c>
      <c r="T5" s="2" t="s">
        <v>70</v>
      </c>
      <c r="U5" s="2" t="s">
        <v>74</v>
      </c>
      <c r="V5" s="2" t="s">
        <v>75</v>
      </c>
      <c r="W5" s="2" t="s">
        <v>76</v>
      </c>
      <c r="X5" s="2" t="s">
        <v>77</v>
      </c>
      <c r="Y5" s="2" t="s">
        <v>78</v>
      </c>
      <c r="Z5" s="2" t="s">
        <v>79</v>
      </c>
      <c r="AA5" s="2" t="s">
        <v>80</v>
      </c>
      <c r="AB5" s="2">
        <v>1</v>
      </c>
      <c r="AD5" s="2" t="s">
        <v>81</v>
      </c>
      <c r="AE5" s="2">
        <v>0</v>
      </c>
      <c r="AF5" s="2" t="s">
        <v>82</v>
      </c>
      <c r="AG5" s="2" t="s">
        <v>83</v>
      </c>
      <c r="AH5" s="2" t="s">
        <v>84</v>
      </c>
      <c r="AI5" s="2" t="s">
        <v>599</v>
      </c>
      <c r="AJ5" s="2" t="s">
        <v>312</v>
      </c>
      <c r="AK5" s="2" t="s">
        <v>318</v>
      </c>
      <c r="AL5" s="2" t="s">
        <v>318</v>
      </c>
      <c r="AM5" s="2" t="s">
        <v>328</v>
      </c>
      <c r="AN5" s="2">
        <v>1</v>
      </c>
      <c r="AO5" s="2" t="s">
        <v>332</v>
      </c>
      <c r="AP5" s="2" t="s">
        <v>370</v>
      </c>
      <c r="AQ5" s="2" t="s">
        <v>376</v>
      </c>
      <c r="AR5" s="40" t="s">
        <v>383</v>
      </c>
      <c r="AS5" s="40" t="s">
        <v>382</v>
      </c>
      <c r="AT5" s="40" t="s">
        <v>515</v>
      </c>
      <c r="AU5" s="40" t="s">
        <v>381</v>
      </c>
      <c r="AV5" s="40" t="s">
        <v>171</v>
      </c>
      <c r="AW5" s="2" t="s">
        <v>561</v>
      </c>
      <c r="AX5" s="2" t="s">
        <v>564</v>
      </c>
      <c r="AY5" s="2" t="s">
        <v>568</v>
      </c>
      <c r="AZ5" s="2" t="s">
        <v>571</v>
      </c>
      <c r="BA5" s="2" t="s">
        <v>574</v>
      </c>
      <c r="BB5" s="2" t="s">
        <v>583</v>
      </c>
      <c r="BC5" s="2" t="s">
        <v>588</v>
      </c>
      <c r="BD5" s="2" t="s">
        <v>592</v>
      </c>
      <c r="BE5" s="2" t="s">
        <v>596</v>
      </c>
    </row>
    <row r="6" spans="1:57" x14ac:dyDescent="0.15">
      <c r="A6" s="1"/>
      <c r="B6" s="1">
        <v>17</v>
      </c>
      <c r="C6" s="1">
        <v>2</v>
      </c>
      <c r="D6" s="1">
        <v>2</v>
      </c>
      <c r="E6" s="1" t="s">
        <v>85</v>
      </c>
      <c r="F6" s="1" t="s">
        <v>86</v>
      </c>
      <c r="G6" s="1" t="s">
        <v>87</v>
      </c>
      <c r="H6" s="1" t="s">
        <v>88</v>
      </c>
      <c r="I6" s="1" t="s">
        <v>89</v>
      </c>
      <c r="J6" s="1">
        <v>2</v>
      </c>
      <c r="K6" s="1" t="s">
        <v>90</v>
      </c>
      <c r="L6" s="2" t="s">
        <v>91</v>
      </c>
      <c r="M6" s="2" t="s">
        <v>92</v>
      </c>
      <c r="N6" s="2" t="s">
        <v>93</v>
      </c>
      <c r="O6" s="2" t="s">
        <v>94</v>
      </c>
      <c r="P6" s="2" t="s">
        <v>95</v>
      </c>
      <c r="Q6" s="2" t="s">
        <v>96</v>
      </c>
      <c r="R6" s="2" t="s">
        <v>97</v>
      </c>
      <c r="S6" s="2" t="s">
        <v>98</v>
      </c>
      <c r="T6" s="2" t="s">
        <v>99</v>
      </c>
      <c r="U6" s="2" t="s">
        <v>100</v>
      </c>
      <c r="V6" s="2" t="s">
        <v>101</v>
      </c>
      <c r="W6" s="2" t="s">
        <v>102</v>
      </c>
      <c r="X6" s="2" t="s">
        <v>103</v>
      </c>
      <c r="Y6" s="2" t="s">
        <v>104</v>
      </c>
      <c r="Z6" s="2" t="s">
        <v>105</v>
      </c>
      <c r="AA6" s="2" t="s">
        <v>106</v>
      </c>
      <c r="AB6" s="2">
        <v>2</v>
      </c>
      <c r="AE6" s="2">
        <v>1</v>
      </c>
      <c r="AG6" s="2" t="s">
        <v>107</v>
      </c>
      <c r="AH6" s="2" t="s">
        <v>108</v>
      </c>
      <c r="AI6" s="2" t="s">
        <v>600</v>
      </c>
      <c r="AJ6" s="2" t="s">
        <v>313</v>
      </c>
      <c r="AK6" s="2" t="s">
        <v>319</v>
      </c>
      <c r="AL6" s="2" t="s">
        <v>324</v>
      </c>
      <c r="AM6" s="2" t="s">
        <v>329</v>
      </c>
      <c r="AN6" s="2">
        <v>2</v>
      </c>
      <c r="AO6" s="2" t="s">
        <v>333</v>
      </c>
      <c r="AP6" s="2" t="s">
        <v>371</v>
      </c>
      <c r="AQ6" s="2" t="s">
        <v>377</v>
      </c>
      <c r="AR6" s="40" t="s">
        <v>388</v>
      </c>
      <c r="AS6" s="40" t="s">
        <v>387</v>
      </c>
      <c r="AT6" s="40" t="s">
        <v>519</v>
      </c>
      <c r="AU6" s="40" t="s">
        <v>539</v>
      </c>
      <c r="AV6" s="40" t="s">
        <v>175</v>
      </c>
      <c r="AW6" s="2" t="s">
        <v>562</v>
      </c>
      <c r="AX6" s="2" t="s">
        <v>565</v>
      </c>
      <c r="AY6" s="2" t="s">
        <v>569</v>
      </c>
      <c r="AZ6" s="2" t="s">
        <v>572</v>
      </c>
      <c r="BA6" s="2" t="s">
        <v>575</v>
      </c>
      <c r="BB6" s="2" t="s">
        <v>584</v>
      </c>
      <c r="BC6" s="2" t="s">
        <v>589</v>
      </c>
      <c r="BD6" s="2" t="s">
        <v>593</v>
      </c>
      <c r="BE6" s="2" t="s">
        <v>597</v>
      </c>
    </row>
    <row r="7" spans="1:57" x14ac:dyDescent="0.15">
      <c r="A7" s="1"/>
      <c r="B7" s="1">
        <v>18</v>
      </c>
      <c r="C7" s="1">
        <v>3</v>
      </c>
      <c r="D7" s="1">
        <v>3</v>
      </c>
      <c r="E7" s="1" t="s">
        <v>109</v>
      </c>
      <c r="F7" s="1" t="s">
        <v>110</v>
      </c>
      <c r="G7" s="1"/>
      <c r="H7" s="1"/>
      <c r="J7" s="1">
        <v>3</v>
      </c>
      <c r="K7" s="1" t="s">
        <v>111</v>
      </c>
      <c r="L7" s="2" t="s">
        <v>302</v>
      </c>
      <c r="M7" s="2" t="s">
        <v>112</v>
      </c>
      <c r="N7" s="2" t="s">
        <v>113</v>
      </c>
      <c r="O7" s="2" t="s">
        <v>114</v>
      </c>
      <c r="P7" s="2" t="s">
        <v>115</v>
      </c>
      <c r="Q7" s="2" t="s">
        <v>116</v>
      </c>
      <c r="R7" s="2" t="s">
        <v>117</v>
      </c>
      <c r="T7" s="2" t="s">
        <v>118</v>
      </c>
      <c r="U7" s="2" t="s">
        <v>119</v>
      </c>
      <c r="V7" s="2" t="s">
        <v>120</v>
      </c>
      <c r="X7" s="2" t="s">
        <v>121</v>
      </c>
      <c r="Y7" s="2" t="s">
        <v>122</v>
      </c>
      <c r="AA7" s="2" t="s">
        <v>123</v>
      </c>
      <c r="AB7" s="2">
        <v>3</v>
      </c>
      <c r="AE7" s="2">
        <v>2</v>
      </c>
      <c r="AH7" s="2" t="s">
        <v>124</v>
      </c>
      <c r="AI7" s="2" t="s">
        <v>305</v>
      </c>
      <c r="AJ7" s="2" t="s">
        <v>314</v>
      </c>
      <c r="AK7" s="2" t="s">
        <v>320</v>
      </c>
      <c r="AL7" s="2" t="s">
        <v>325</v>
      </c>
      <c r="AN7" s="2">
        <v>3</v>
      </c>
      <c r="AO7" s="2" t="s">
        <v>334</v>
      </c>
      <c r="AP7" s="2" t="s">
        <v>372</v>
      </c>
      <c r="AR7" s="40" t="s">
        <v>392</v>
      </c>
      <c r="AS7" s="40" t="s">
        <v>391</v>
      </c>
      <c r="AT7" s="40" t="s">
        <v>521</v>
      </c>
      <c r="AU7" s="40" t="s">
        <v>542</v>
      </c>
      <c r="AV7" s="40" t="s">
        <v>401</v>
      </c>
      <c r="AW7" s="2" t="s">
        <v>563</v>
      </c>
      <c r="AZ7" s="2" t="s">
        <v>573</v>
      </c>
      <c r="BA7" s="2" t="s">
        <v>561</v>
      </c>
      <c r="BB7" s="2" t="s">
        <v>585</v>
      </c>
    </row>
    <row r="8" spans="1:57" x14ac:dyDescent="0.15">
      <c r="A8" s="1"/>
      <c r="B8" s="1">
        <v>19</v>
      </c>
      <c r="C8" s="1">
        <v>4</v>
      </c>
      <c r="D8" s="1">
        <v>4</v>
      </c>
      <c r="E8" s="1" t="s">
        <v>125</v>
      </c>
      <c r="F8" s="1" t="s">
        <v>126</v>
      </c>
      <c r="G8" s="1"/>
      <c r="H8" s="1"/>
      <c r="J8" s="1">
        <v>4</v>
      </c>
      <c r="K8" s="2" t="s">
        <v>127</v>
      </c>
      <c r="M8" s="2" t="s">
        <v>128</v>
      </c>
      <c r="N8" s="2" t="s">
        <v>129</v>
      </c>
      <c r="O8" s="3" t="s">
        <v>130</v>
      </c>
      <c r="Q8" s="2" t="s">
        <v>131</v>
      </c>
      <c r="U8" s="2" t="s">
        <v>132</v>
      </c>
      <c r="V8" s="2" t="s">
        <v>133</v>
      </c>
      <c r="X8" s="2" t="s">
        <v>134</v>
      </c>
      <c r="Y8" s="2" t="s">
        <v>135</v>
      </c>
      <c r="AA8" s="2" t="s">
        <v>136</v>
      </c>
      <c r="AB8" s="2">
        <v>4</v>
      </c>
      <c r="AH8" s="2" t="s">
        <v>137</v>
      </c>
      <c r="AI8" s="2" t="s">
        <v>306</v>
      </c>
      <c r="AJ8" s="2" t="s">
        <v>315</v>
      </c>
      <c r="AK8" s="2" t="s">
        <v>321</v>
      </c>
      <c r="AL8" s="2" t="s">
        <v>326</v>
      </c>
      <c r="AN8" s="2">
        <v>4</v>
      </c>
      <c r="AO8" s="2" t="s">
        <v>335</v>
      </c>
      <c r="AP8" s="2" t="s">
        <v>373</v>
      </c>
      <c r="AR8" s="40" t="s">
        <v>395</v>
      </c>
      <c r="AS8" s="40" t="s">
        <v>394</v>
      </c>
      <c r="AT8" s="40" t="s">
        <v>524</v>
      </c>
      <c r="AU8" s="40" t="s">
        <v>545</v>
      </c>
      <c r="AV8" s="40" t="s">
        <v>103</v>
      </c>
      <c r="BA8" s="2" t="s">
        <v>576</v>
      </c>
    </row>
    <row r="9" spans="1:57" x14ac:dyDescent="0.15">
      <c r="A9" s="1"/>
      <c r="B9" s="1">
        <v>20</v>
      </c>
      <c r="C9" s="1">
        <v>5</v>
      </c>
      <c r="D9" s="1">
        <v>5</v>
      </c>
      <c r="E9" s="1" t="s">
        <v>138</v>
      </c>
      <c r="F9" s="1"/>
      <c r="G9" s="1"/>
      <c r="H9" s="1"/>
      <c r="J9" s="1">
        <v>5</v>
      </c>
      <c r="M9" s="2" t="s">
        <v>139</v>
      </c>
      <c r="N9" s="2" t="s">
        <v>140</v>
      </c>
      <c r="O9" s="2" t="s">
        <v>141</v>
      </c>
      <c r="V9" s="2" t="s">
        <v>142</v>
      </c>
      <c r="X9" s="2" t="s">
        <v>143</v>
      </c>
      <c r="Y9" s="2" t="s">
        <v>144</v>
      </c>
      <c r="AA9" s="2" t="s">
        <v>145</v>
      </c>
      <c r="AB9" s="2">
        <v>5</v>
      </c>
      <c r="AI9" s="2" t="s">
        <v>307</v>
      </c>
      <c r="AN9" s="2">
        <v>5</v>
      </c>
      <c r="AO9" s="2" t="s">
        <v>336</v>
      </c>
      <c r="AR9" s="40" t="s">
        <v>398</v>
      </c>
      <c r="AS9" s="40" t="s">
        <v>397</v>
      </c>
      <c r="AT9" s="40" t="s">
        <v>526</v>
      </c>
      <c r="AV9" s="40" t="s">
        <v>121</v>
      </c>
      <c r="BA9" s="2" t="s">
        <v>577</v>
      </c>
    </row>
    <row r="10" spans="1:57" x14ac:dyDescent="0.15">
      <c r="A10" s="1"/>
      <c r="B10" s="1">
        <v>21</v>
      </c>
      <c r="C10" s="1">
        <v>6</v>
      </c>
      <c r="D10" s="1">
        <v>6</v>
      </c>
      <c r="E10" s="1" t="s">
        <v>146</v>
      </c>
      <c r="F10" s="1"/>
      <c r="G10" s="1"/>
      <c r="H10" s="1"/>
      <c r="J10" s="1">
        <v>6</v>
      </c>
      <c r="M10" s="2" t="s">
        <v>147</v>
      </c>
      <c r="N10" s="2" t="s">
        <v>148</v>
      </c>
      <c r="O10" s="2" t="s">
        <v>149</v>
      </c>
      <c r="X10" s="2" t="s">
        <v>150</v>
      </c>
      <c r="Y10" s="2" t="s">
        <v>151</v>
      </c>
      <c r="AA10" s="2" t="s">
        <v>152</v>
      </c>
      <c r="AI10" s="2" t="s">
        <v>308</v>
      </c>
      <c r="AN10" s="2">
        <v>6</v>
      </c>
      <c r="AO10" s="2" t="s">
        <v>337</v>
      </c>
      <c r="AR10" s="40" t="s">
        <v>598</v>
      </c>
      <c r="AS10" s="40" t="s">
        <v>400</v>
      </c>
      <c r="AT10" s="40" t="s">
        <v>529</v>
      </c>
      <c r="AV10" s="40" t="s">
        <v>134</v>
      </c>
    </row>
    <row r="11" spans="1:57" x14ac:dyDescent="0.15">
      <c r="A11" s="1"/>
      <c r="B11" s="1">
        <v>22</v>
      </c>
      <c r="C11" s="1">
        <v>7</v>
      </c>
      <c r="D11" s="1">
        <v>7</v>
      </c>
      <c r="E11" s="1" t="s">
        <v>36</v>
      </c>
      <c r="F11" s="1"/>
      <c r="G11" s="1"/>
      <c r="H11" s="1"/>
      <c r="J11" s="1">
        <v>7</v>
      </c>
      <c r="M11" s="2" t="s">
        <v>153</v>
      </c>
      <c r="N11" s="2" t="s">
        <v>154</v>
      </c>
      <c r="O11" s="2" t="s">
        <v>155</v>
      </c>
      <c r="X11" s="2" t="s">
        <v>156</v>
      </c>
      <c r="Y11" s="2" t="s">
        <v>157</v>
      </c>
      <c r="AA11" s="2" t="s">
        <v>158</v>
      </c>
      <c r="AI11" s="2" t="s">
        <v>309</v>
      </c>
      <c r="AN11" s="2">
        <v>7</v>
      </c>
      <c r="AO11" s="2" t="s">
        <v>338</v>
      </c>
      <c r="AR11" s="40" t="s">
        <v>406</v>
      </c>
      <c r="AS11" s="40" t="s">
        <v>405</v>
      </c>
      <c r="AT11" s="40" t="s">
        <v>531</v>
      </c>
      <c r="AV11" s="40" t="s">
        <v>416</v>
      </c>
    </row>
    <row r="12" spans="1:57" x14ac:dyDescent="0.15">
      <c r="A12" s="1"/>
      <c r="B12" s="1">
        <v>23</v>
      </c>
      <c r="C12" s="1">
        <v>8</v>
      </c>
      <c r="D12" s="1">
        <v>8</v>
      </c>
      <c r="E12" s="1"/>
      <c r="F12" s="1"/>
      <c r="G12" s="1"/>
      <c r="H12" s="1"/>
      <c r="J12" s="1">
        <v>8</v>
      </c>
      <c r="M12" s="2" t="s">
        <v>159</v>
      </c>
      <c r="N12" s="2" t="s">
        <v>160</v>
      </c>
      <c r="O12" s="2" t="s">
        <v>161</v>
      </c>
      <c r="X12" s="2" t="s">
        <v>162</v>
      </c>
      <c r="Y12" s="2" t="s">
        <v>163</v>
      </c>
      <c r="AA12" s="2" t="s">
        <v>164</v>
      </c>
      <c r="AN12" s="2">
        <v>8</v>
      </c>
      <c r="AO12" s="2" t="s">
        <v>339</v>
      </c>
      <c r="AR12" s="40" t="s">
        <v>409</v>
      </c>
      <c r="AS12" s="40" t="s">
        <v>408</v>
      </c>
      <c r="AT12" s="40" t="s">
        <v>534</v>
      </c>
      <c r="AV12" s="40" t="s">
        <v>150</v>
      </c>
    </row>
    <row r="13" spans="1:57" x14ac:dyDescent="0.15">
      <c r="A13" s="1"/>
      <c r="B13" s="1"/>
      <c r="C13" s="1">
        <v>9</v>
      </c>
      <c r="D13" s="1">
        <v>9</v>
      </c>
      <c r="E13" s="1"/>
      <c r="F13" s="1"/>
      <c r="G13" s="1"/>
      <c r="H13" s="1"/>
      <c r="J13" s="1">
        <v>9</v>
      </c>
      <c r="M13" s="2" t="s">
        <v>165</v>
      </c>
      <c r="O13" s="2" t="s">
        <v>166</v>
      </c>
      <c r="X13" s="2" t="s">
        <v>167</v>
      </c>
      <c r="Y13" s="2" t="s">
        <v>168</v>
      </c>
      <c r="AA13" s="2" t="s">
        <v>169</v>
      </c>
      <c r="AN13" s="2">
        <v>9</v>
      </c>
      <c r="AO13" s="2" t="s">
        <v>340</v>
      </c>
      <c r="AR13" s="40" t="s">
        <v>412</v>
      </c>
      <c r="AS13" s="40" t="s">
        <v>411</v>
      </c>
      <c r="AV13" s="40" t="s">
        <v>156</v>
      </c>
    </row>
    <row r="14" spans="1:57" x14ac:dyDescent="0.15">
      <c r="A14" s="1"/>
      <c r="B14" s="1"/>
      <c r="C14" s="1">
        <v>10</v>
      </c>
      <c r="D14" s="1">
        <v>10</v>
      </c>
      <c r="E14" s="1"/>
      <c r="F14" s="1"/>
      <c r="G14" s="1"/>
      <c r="H14" s="1"/>
      <c r="J14" s="1">
        <v>10</v>
      </c>
      <c r="O14" s="2" t="s">
        <v>170</v>
      </c>
      <c r="X14" s="2" t="s">
        <v>171</v>
      </c>
      <c r="Y14" s="2" t="s">
        <v>172</v>
      </c>
      <c r="AA14" s="2" t="s">
        <v>173</v>
      </c>
      <c r="AN14" s="2">
        <v>10</v>
      </c>
      <c r="AO14" s="2" t="s">
        <v>341</v>
      </c>
      <c r="AR14" s="40" t="s">
        <v>417</v>
      </c>
      <c r="AS14" s="40" t="s">
        <v>415</v>
      </c>
      <c r="AV14" s="40" t="s">
        <v>162</v>
      </c>
    </row>
    <row r="15" spans="1:57" x14ac:dyDescent="0.15">
      <c r="A15" s="1"/>
      <c r="B15" s="1"/>
      <c r="C15" s="1">
        <v>11</v>
      </c>
      <c r="D15" s="1">
        <v>11</v>
      </c>
      <c r="E15" s="1"/>
      <c r="F15" s="1"/>
      <c r="G15" s="1"/>
      <c r="H15" s="1"/>
      <c r="J15" s="1">
        <v>11</v>
      </c>
      <c r="O15" s="2" t="s">
        <v>174</v>
      </c>
      <c r="X15" s="2" t="s">
        <v>175</v>
      </c>
      <c r="Y15" s="2" t="s">
        <v>176</v>
      </c>
      <c r="AA15" s="2" t="s">
        <v>177</v>
      </c>
      <c r="AN15" s="2">
        <v>11</v>
      </c>
      <c r="AO15" s="2" t="s">
        <v>342</v>
      </c>
      <c r="AR15" s="40" t="s">
        <v>420</v>
      </c>
      <c r="AS15" s="40" t="s">
        <v>419</v>
      </c>
      <c r="AV15" s="40" t="s">
        <v>191</v>
      </c>
    </row>
    <row r="16" spans="1:57" x14ac:dyDescent="0.15">
      <c r="A16" s="1"/>
      <c r="B16" s="1"/>
      <c r="C16" s="1">
        <v>12</v>
      </c>
      <c r="D16" s="1">
        <v>12</v>
      </c>
      <c r="E16" s="1"/>
      <c r="F16" s="1"/>
      <c r="G16" s="1"/>
      <c r="H16" s="1"/>
      <c r="J16" s="1">
        <v>12</v>
      </c>
      <c r="O16" s="2" t="s">
        <v>178</v>
      </c>
      <c r="X16" s="2" t="s">
        <v>179</v>
      </c>
      <c r="Y16" s="2" t="s">
        <v>180</v>
      </c>
      <c r="AA16" s="2" t="s">
        <v>181</v>
      </c>
      <c r="AN16" s="2">
        <v>12</v>
      </c>
      <c r="AO16" s="2" t="s">
        <v>343</v>
      </c>
      <c r="AR16" s="40" t="s">
        <v>423</v>
      </c>
      <c r="AS16" s="40" t="s">
        <v>422</v>
      </c>
      <c r="AV16" s="40" t="s">
        <v>195</v>
      </c>
    </row>
    <row r="17" spans="1:48" x14ac:dyDescent="0.15">
      <c r="A17" s="1"/>
      <c r="B17" s="1"/>
      <c r="C17" s="1"/>
      <c r="D17" s="1">
        <v>13</v>
      </c>
      <c r="E17" s="1"/>
      <c r="F17" s="1"/>
      <c r="G17" s="1"/>
      <c r="H17" s="1"/>
      <c r="J17" s="1">
        <v>13</v>
      </c>
      <c r="O17" s="2" t="s">
        <v>182</v>
      </c>
      <c r="X17" s="2" t="s">
        <v>183</v>
      </c>
      <c r="Y17" s="2" t="s">
        <v>184</v>
      </c>
      <c r="AA17" s="2" t="s">
        <v>185</v>
      </c>
      <c r="AN17" s="2">
        <v>13</v>
      </c>
      <c r="AO17" s="2" t="s">
        <v>344</v>
      </c>
      <c r="AR17" s="40" t="s">
        <v>425</v>
      </c>
      <c r="AS17" s="40" t="s">
        <v>424</v>
      </c>
      <c r="AV17" s="40" t="s">
        <v>187</v>
      </c>
    </row>
    <row r="18" spans="1:48" x14ac:dyDescent="0.15">
      <c r="A18" s="1"/>
      <c r="B18" s="1"/>
      <c r="C18" s="1"/>
      <c r="D18" s="1">
        <v>14</v>
      </c>
      <c r="E18" s="1"/>
      <c r="F18" s="1"/>
      <c r="G18" s="1"/>
      <c r="H18" s="1"/>
      <c r="J18" s="1">
        <v>14</v>
      </c>
      <c r="O18" s="2" t="s">
        <v>186</v>
      </c>
      <c r="X18" s="2" t="s">
        <v>187</v>
      </c>
      <c r="Y18" s="2" t="s">
        <v>188</v>
      </c>
      <c r="AA18" s="2" t="s">
        <v>189</v>
      </c>
      <c r="AN18" s="2">
        <v>14</v>
      </c>
      <c r="AO18" s="2" t="s">
        <v>345</v>
      </c>
      <c r="AR18" s="40" t="s">
        <v>428</v>
      </c>
      <c r="AS18" s="40" t="s">
        <v>427</v>
      </c>
      <c r="AV18" s="40" t="s">
        <v>193</v>
      </c>
    </row>
    <row r="19" spans="1:48" x14ac:dyDescent="0.15">
      <c r="A19" s="1"/>
      <c r="B19" s="1"/>
      <c r="C19" s="1"/>
      <c r="D19" s="1">
        <v>15</v>
      </c>
      <c r="E19" s="1"/>
      <c r="F19" s="1"/>
      <c r="G19" s="1"/>
      <c r="H19" s="1"/>
      <c r="J19" s="1">
        <v>15</v>
      </c>
      <c r="O19" s="2" t="s">
        <v>190</v>
      </c>
      <c r="X19" s="2" t="s">
        <v>191</v>
      </c>
      <c r="AA19" s="2" t="s">
        <v>192</v>
      </c>
      <c r="AN19" s="2">
        <v>15</v>
      </c>
      <c r="AO19" s="2" t="s">
        <v>346</v>
      </c>
      <c r="AR19" s="40" t="s">
        <v>430</v>
      </c>
      <c r="AS19" s="40" t="s">
        <v>429</v>
      </c>
      <c r="AV19" s="40" t="s">
        <v>436</v>
      </c>
    </row>
    <row r="20" spans="1:48" x14ac:dyDescent="0.15">
      <c r="A20" s="1"/>
      <c r="B20" s="1"/>
      <c r="C20" s="1"/>
      <c r="D20" s="1">
        <v>16</v>
      </c>
      <c r="E20" s="1"/>
      <c r="F20" s="1"/>
      <c r="G20" s="1"/>
      <c r="H20" s="1"/>
      <c r="J20" s="1">
        <v>16</v>
      </c>
      <c r="X20" s="2" t="s">
        <v>193</v>
      </c>
      <c r="AA20" s="2" t="s">
        <v>194</v>
      </c>
      <c r="AN20" s="2">
        <v>16</v>
      </c>
      <c r="AO20" s="2" t="s">
        <v>347</v>
      </c>
      <c r="AR20" s="40" t="s">
        <v>432</v>
      </c>
      <c r="AS20" s="40" t="s">
        <v>431</v>
      </c>
      <c r="AV20" s="40" t="s">
        <v>441</v>
      </c>
    </row>
    <row r="21" spans="1:48" x14ac:dyDescent="0.15">
      <c r="A21" s="1"/>
      <c r="B21" s="1"/>
      <c r="C21" s="1"/>
      <c r="D21" s="1">
        <v>17</v>
      </c>
      <c r="E21" s="1"/>
      <c r="F21" s="1"/>
      <c r="G21" s="1"/>
      <c r="H21" s="1"/>
      <c r="J21" s="1">
        <v>17</v>
      </c>
      <c r="X21" s="2" t="s">
        <v>195</v>
      </c>
      <c r="AA21" s="2" t="s">
        <v>196</v>
      </c>
      <c r="AN21" s="2">
        <v>17</v>
      </c>
      <c r="AO21" s="2" t="s">
        <v>348</v>
      </c>
      <c r="AR21" s="40" t="s">
        <v>434</v>
      </c>
      <c r="AS21" s="40" t="s">
        <v>433</v>
      </c>
      <c r="AV21" s="40" t="s">
        <v>444</v>
      </c>
    </row>
    <row r="22" spans="1:48" x14ac:dyDescent="0.15">
      <c r="A22" s="1"/>
      <c r="B22" s="1"/>
      <c r="C22" s="1"/>
      <c r="D22" s="1">
        <v>18</v>
      </c>
      <c r="E22" s="1"/>
      <c r="F22" s="1"/>
      <c r="G22" s="1"/>
      <c r="H22" s="1"/>
      <c r="J22" s="1">
        <v>18</v>
      </c>
      <c r="X22" s="2" t="s">
        <v>126</v>
      </c>
      <c r="AA22" s="2" t="s">
        <v>197</v>
      </c>
      <c r="AN22" s="2">
        <v>18</v>
      </c>
      <c r="AO22" s="2" t="s">
        <v>349</v>
      </c>
      <c r="AR22" s="40" t="s">
        <v>437</v>
      </c>
      <c r="AS22" s="40" t="s">
        <v>435</v>
      </c>
      <c r="AV22" s="40" t="s">
        <v>447</v>
      </c>
    </row>
    <row r="23" spans="1:48" x14ac:dyDescent="0.15">
      <c r="A23" s="1"/>
      <c r="B23" s="1"/>
      <c r="C23" s="1"/>
      <c r="D23" s="1">
        <v>19</v>
      </c>
      <c r="E23" s="1"/>
      <c r="F23" s="1"/>
      <c r="G23" s="1"/>
      <c r="H23" s="1"/>
      <c r="J23" s="1">
        <v>19</v>
      </c>
      <c r="AA23" s="2" t="s">
        <v>198</v>
      </c>
      <c r="AN23" s="2">
        <v>19</v>
      </c>
      <c r="AO23" s="2" t="s">
        <v>350</v>
      </c>
      <c r="AR23" s="40" t="s">
        <v>442</v>
      </c>
      <c r="AS23" s="40" t="s">
        <v>440</v>
      </c>
      <c r="AV23" s="40" t="s">
        <v>450</v>
      </c>
    </row>
    <row r="24" spans="1:48" x14ac:dyDescent="0.15">
      <c r="A24" s="1"/>
      <c r="B24" s="1"/>
      <c r="C24" s="1"/>
      <c r="D24" s="1">
        <v>20</v>
      </c>
      <c r="E24" s="1"/>
      <c r="F24" s="1"/>
      <c r="G24" s="1"/>
      <c r="H24" s="1"/>
      <c r="J24" s="1">
        <v>20</v>
      </c>
      <c r="AA24" s="2" t="s">
        <v>199</v>
      </c>
      <c r="AN24" s="2">
        <v>20</v>
      </c>
      <c r="AO24" s="2" t="s">
        <v>351</v>
      </c>
      <c r="AR24" s="40" t="s">
        <v>445</v>
      </c>
      <c r="AS24" s="40" t="s">
        <v>443</v>
      </c>
      <c r="AV24" s="40" t="s">
        <v>453</v>
      </c>
    </row>
    <row r="25" spans="1:48" x14ac:dyDescent="0.15">
      <c r="A25" s="1"/>
      <c r="B25" s="1"/>
      <c r="C25" s="1"/>
      <c r="D25" s="1">
        <v>21</v>
      </c>
      <c r="E25" s="1"/>
      <c r="F25" s="1"/>
      <c r="G25" s="1"/>
      <c r="H25" s="1"/>
      <c r="J25" s="1">
        <v>21</v>
      </c>
      <c r="AA25" s="2" t="s">
        <v>200</v>
      </c>
      <c r="AN25" s="2">
        <v>21</v>
      </c>
      <c r="AO25" s="2" t="s">
        <v>352</v>
      </c>
      <c r="AR25" s="40" t="s">
        <v>448</v>
      </c>
      <c r="AS25" s="40" t="s">
        <v>446</v>
      </c>
      <c r="AV25" s="40" t="s">
        <v>457</v>
      </c>
    </row>
    <row r="26" spans="1:48" x14ac:dyDescent="0.15">
      <c r="A26" s="1"/>
      <c r="B26" s="1"/>
      <c r="C26" s="1"/>
      <c r="D26" s="1">
        <v>22</v>
      </c>
      <c r="E26" s="1"/>
      <c r="F26" s="1"/>
      <c r="G26" s="1"/>
      <c r="H26" s="1"/>
      <c r="J26" s="1">
        <v>22</v>
      </c>
      <c r="AA26" s="2" t="s">
        <v>201</v>
      </c>
      <c r="AN26" s="2">
        <v>22</v>
      </c>
      <c r="AO26" s="2" t="s">
        <v>353</v>
      </c>
      <c r="AR26" s="40" t="s">
        <v>451</v>
      </c>
      <c r="AS26" s="40" t="s">
        <v>449</v>
      </c>
      <c r="AV26" s="40" t="s">
        <v>460</v>
      </c>
    </row>
    <row r="27" spans="1:48" x14ac:dyDescent="0.15">
      <c r="A27" s="1"/>
      <c r="B27" s="1"/>
      <c r="C27" s="1"/>
      <c r="D27" s="1">
        <v>23</v>
      </c>
      <c r="E27" s="1"/>
      <c r="F27" s="1"/>
      <c r="G27" s="1"/>
      <c r="H27" s="1"/>
      <c r="J27" s="1">
        <v>23</v>
      </c>
      <c r="AA27" s="2" t="s">
        <v>202</v>
      </c>
      <c r="AN27" s="2">
        <v>23</v>
      </c>
      <c r="AO27" s="2" t="s">
        <v>354</v>
      </c>
      <c r="AR27" s="40" t="s">
        <v>454</v>
      </c>
      <c r="AS27" s="40" t="s">
        <v>452</v>
      </c>
      <c r="AV27" s="40" t="s">
        <v>463</v>
      </c>
    </row>
    <row r="28" spans="1:48" x14ac:dyDescent="0.15">
      <c r="A28" s="1"/>
      <c r="B28" s="1"/>
      <c r="C28" s="1"/>
      <c r="D28" s="1">
        <v>24</v>
      </c>
      <c r="E28" s="1"/>
      <c r="F28" s="1"/>
      <c r="G28" s="1"/>
      <c r="H28" s="1"/>
      <c r="J28" s="1">
        <v>24</v>
      </c>
      <c r="AA28" s="2" t="s">
        <v>203</v>
      </c>
      <c r="AN28" s="2">
        <v>24</v>
      </c>
      <c r="AO28" s="2" t="s">
        <v>355</v>
      </c>
      <c r="AR28" s="40" t="s">
        <v>458</v>
      </c>
      <c r="AS28" s="40" t="s">
        <v>456</v>
      </c>
      <c r="AV28" s="40" t="s">
        <v>468</v>
      </c>
    </row>
    <row r="29" spans="1:48" x14ac:dyDescent="0.15">
      <c r="A29" s="1"/>
      <c r="B29" s="1"/>
      <c r="C29" s="1"/>
      <c r="D29" s="1">
        <v>25</v>
      </c>
      <c r="E29" s="1"/>
      <c r="F29" s="1"/>
      <c r="G29" s="1"/>
      <c r="H29" s="1"/>
      <c r="J29" s="1">
        <v>25</v>
      </c>
      <c r="AA29" s="2" t="s">
        <v>204</v>
      </c>
      <c r="AN29" s="2">
        <v>25</v>
      </c>
      <c r="AO29" s="2" t="s">
        <v>356</v>
      </c>
      <c r="AR29" s="40" t="s">
        <v>461</v>
      </c>
      <c r="AS29" s="40" t="s">
        <v>459</v>
      </c>
    </row>
    <row r="30" spans="1:48" x14ac:dyDescent="0.15">
      <c r="A30" s="1"/>
      <c r="B30" s="1"/>
      <c r="C30" s="1"/>
      <c r="D30" s="1">
        <v>26</v>
      </c>
      <c r="E30" s="1"/>
      <c r="F30" s="1"/>
      <c r="G30" s="1"/>
      <c r="H30" s="1"/>
      <c r="J30" s="1">
        <v>26</v>
      </c>
      <c r="AA30" s="2" t="s">
        <v>205</v>
      </c>
      <c r="AN30" s="2">
        <v>26</v>
      </c>
      <c r="AO30" s="2" t="s">
        <v>357</v>
      </c>
      <c r="AR30" s="40" t="s">
        <v>464</v>
      </c>
      <c r="AS30" s="40" t="s">
        <v>406</v>
      </c>
    </row>
    <row r="31" spans="1:48" x14ac:dyDescent="0.15">
      <c r="A31" s="1"/>
      <c r="B31" s="1"/>
      <c r="C31" s="1"/>
      <c r="D31" s="1">
        <v>27</v>
      </c>
      <c r="E31" s="1"/>
      <c r="F31" s="1"/>
      <c r="G31" s="1"/>
      <c r="H31" s="1"/>
      <c r="J31" s="1">
        <v>27</v>
      </c>
      <c r="AN31" s="2">
        <v>27</v>
      </c>
      <c r="AO31" s="2" t="s">
        <v>358</v>
      </c>
      <c r="AR31" s="40" t="s">
        <v>469</v>
      </c>
      <c r="AS31" s="40" t="s">
        <v>467</v>
      </c>
    </row>
    <row r="32" spans="1:48" x14ac:dyDescent="0.15">
      <c r="A32" s="1"/>
      <c r="B32" s="1"/>
      <c r="C32" s="1"/>
      <c r="D32" s="1">
        <v>28</v>
      </c>
      <c r="E32" s="1"/>
      <c r="F32" s="1"/>
      <c r="G32" s="1"/>
      <c r="H32" s="1"/>
      <c r="J32" s="1">
        <v>28</v>
      </c>
      <c r="AN32" s="2">
        <v>28</v>
      </c>
      <c r="AO32" s="2" t="s">
        <v>359</v>
      </c>
      <c r="AR32" s="40" t="s">
        <v>478</v>
      </c>
      <c r="AS32" s="40" t="s">
        <v>477</v>
      </c>
    </row>
    <row r="33" spans="1:45" x14ac:dyDescent="0.15">
      <c r="A33" s="1"/>
      <c r="B33" s="1"/>
      <c r="C33" s="1"/>
      <c r="D33" s="1">
        <v>29</v>
      </c>
      <c r="E33" s="1"/>
      <c r="F33" s="1"/>
      <c r="G33" s="1"/>
      <c r="H33" s="1"/>
      <c r="J33" s="1">
        <v>29</v>
      </c>
      <c r="AN33" s="2">
        <v>29</v>
      </c>
      <c r="AO33" s="2" t="s">
        <v>360</v>
      </c>
      <c r="AR33" s="40" t="s">
        <v>482</v>
      </c>
      <c r="AS33" s="40" t="s">
        <v>481</v>
      </c>
    </row>
    <row r="34" spans="1:45" x14ac:dyDescent="0.15">
      <c r="A34" s="1"/>
      <c r="B34" s="1"/>
      <c r="C34" s="1"/>
      <c r="D34" s="1">
        <v>30</v>
      </c>
      <c r="E34" s="1"/>
      <c r="F34" s="1"/>
      <c r="G34" s="1"/>
      <c r="H34" s="1"/>
      <c r="J34" s="1">
        <v>30</v>
      </c>
      <c r="AN34" s="2">
        <v>30</v>
      </c>
      <c r="AO34" s="2" t="s">
        <v>361</v>
      </c>
      <c r="AR34" s="40" t="s">
        <v>486</v>
      </c>
      <c r="AS34" s="40" t="s">
        <v>485</v>
      </c>
    </row>
    <row r="35" spans="1:45" x14ac:dyDescent="0.15">
      <c r="A35" s="1"/>
      <c r="B35" s="1"/>
      <c r="C35" s="1"/>
      <c r="D35" s="1">
        <v>31</v>
      </c>
      <c r="E35" s="1"/>
      <c r="F35" s="1"/>
      <c r="G35" s="1"/>
      <c r="H35" s="1"/>
      <c r="J35" s="1">
        <v>31</v>
      </c>
      <c r="AN35" s="2">
        <v>31</v>
      </c>
      <c r="AO35" s="2" t="s">
        <v>362</v>
      </c>
      <c r="AR35" s="40" t="s">
        <v>490</v>
      </c>
      <c r="AS35" s="40" t="s">
        <v>489</v>
      </c>
    </row>
    <row r="36" spans="1:45" x14ac:dyDescent="0.15">
      <c r="J36" s="1">
        <v>32</v>
      </c>
      <c r="AN36" s="2">
        <v>32</v>
      </c>
      <c r="AO36" s="2" t="s">
        <v>363</v>
      </c>
      <c r="AR36" s="40" t="s">
        <v>493</v>
      </c>
      <c r="AS36" s="40" t="s">
        <v>492</v>
      </c>
    </row>
    <row r="37" spans="1:45" x14ac:dyDescent="0.15">
      <c r="J37" s="1">
        <v>33</v>
      </c>
      <c r="AN37" s="2">
        <v>33</v>
      </c>
      <c r="AO37" s="2" t="s">
        <v>365</v>
      </c>
      <c r="AR37" s="40" t="s">
        <v>496</v>
      </c>
      <c r="AS37" s="40" t="s">
        <v>495</v>
      </c>
    </row>
    <row r="38" spans="1:45" x14ac:dyDescent="0.15">
      <c r="J38" s="1">
        <v>34</v>
      </c>
      <c r="AR38" s="40" t="s">
        <v>500</v>
      </c>
      <c r="AS38" s="40" t="s">
        <v>499</v>
      </c>
    </row>
    <row r="39" spans="1:45" x14ac:dyDescent="0.15">
      <c r="J39" s="1">
        <v>35</v>
      </c>
      <c r="AR39" s="40" t="s">
        <v>504</v>
      </c>
      <c r="AS39" s="40" t="s">
        <v>503</v>
      </c>
    </row>
    <row r="40" spans="1:45" x14ac:dyDescent="0.15">
      <c r="J40" s="1">
        <v>36</v>
      </c>
      <c r="AR40" s="40" t="s">
        <v>507</v>
      </c>
      <c r="AS40" s="40" t="s">
        <v>506</v>
      </c>
    </row>
    <row r="41" spans="1:45" x14ac:dyDescent="0.15">
      <c r="J41" s="1">
        <v>37</v>
      </c>
      <c r="AR41" s="40" t="s">
        <v>516</v>
      </c>
    </row>
    <row r="42" spans="1:45" x14ac:dyDescent="0.15">
      <c r="J42" s="1">
        <v>38</v>
      </c>
      <c r="AR42" s="40" t="s">
        <v>520</v>
      </c>
    </row>
    <row r="43" spans="1:45" x14ac:dyDescent="0.15">
      <c r="J43" s="1">
        <v>39</v>
      </c>
      <c r="AR43" s="40" t="s">
        <v>522</v>
      </c>
    </row>
    <row r="44" spans="1:45" x14ac:dyDescent="0.15">
      <c r="J44" s="1">
        <v>40</v>
      </c>
      <c r="AR44" s="40" t="s">
        <v>525</v>
      </c>
    </row>
    <row r="45" spans="1:45" x14ac:dyDescent="0.15">
      <c r="J45" s="1">
        <v>41</v>
      </c>
      <c r="AR45" s="40" t="s">
        <v>527</v>
      </c>
    </row>
    <row r="46" spans="1:45" x14ac:dyDescent="0.15">
      <c r="J46" s="1">
        <v>42</v>
      </c>
      <c r="AR46" s="40" t="s">
        <v>530</v>
      </c>
    </row>
    <row r="47" spans="1:45" x14ac:dyDescent="0.15">
      <c r="J47" s="1">
        <v>43</v>
      </c>
      <c r="AR47" s="40" t="s">
        <v>532</v>
      </c>
    </row>
    <row r="48" spans="1:45" x14ac:dyDescent="0.15">
      <c r="J48" s="1">
        <v>44</v>
      </c>
      <c r="AR48" s="40" t="s">
        <v>535</v>
      </c>
    </row>
    <row r="49" spans="10:44" x14ac:dyDescent="0.15">
      <c r="J49" s="1">
        <v>45</v>
      </c>
      <c r="AR49" s="40" t="s">
        <v>537</v>
      </c>
    </row>
    <row r="50" spans="10:44" x14ac:dyDescent="0.15">
      <c r="J50" s="1">
        <v>46</v>
      </c>
      <c r="AR50" s="40" t="s">
        <v>540</v>
      </c>
    </row>
    <row r="51" spans="10:44" x14ac:dyDescent="0.15">
      <c r="J51" s="1">
        <v>47</v>
      </c>
      <c r="AR51" s="40" t="s">
        <v>543</v>
      </c>
    </row>
    <row r="52" spans="10:44" x14ac:dyDescent="0.15">
      <c r="J52" s="1">
        <v>48</v>
      </c>
    </row>
    <row r="53" spans="10:44" x14ac:dyDescent="0.15">
      <c r="J53" s="1">
        <v>49</v>
      </c>
    </row>
    <row r="54" spans="10:44" x14ac:dyDescent="0.15">
      <c r="J54" s="1">
        <v>50</v>
      </c>
    </row>
    <row r="55" spans="10:44" x14ac:dyDescent="0.15">
      <c r="J55" s="1">
        <v>51</v>
      </c>
    </row>
    <row r="56" spans="10:44" x14ac:dyDescent="0.15">
      <c r="J56" s="1">
        <v>52</v>
      </c>
    </row>
    <row r="57" spans="10:44" x14ac:dyDescent="0.15">
      <c r="J57" s="1">
        <v>53</v>
      </c>
    </row>
    <row r="58" spans="10:44" x14ac:dyDescent="0.15">
      <c r="J58" s="1">
        <v>54</v>
      </c>
    </row>
    <row r="59" spans="10:44" x14ac:dyDescent="0.15">
      <c r="J59" s="1">
        <v>55</v>
      </c>
    </row>
    <row r="60" spans="10:44" x14ac:dyDescent="0.15">
      <c r="J60" s="1">
        <v>56</v>
      </c>
    </row>
    <row r="61" spans="10:44" x14ac:dyDescent="0.15">
      <c r="J61" s="1">
        <v>57</v>
      </c>
    </row>
    <row r="62" spans="10:44" x14ac:dyDescent="0.15">
      <c r="J62" s="1">
        <v>58</v>
      </c>
    </row>
    <row r="63" spans="10:44" x14ac:dyDescent="0.15">
      <c r="J63" s="1">
        <v>59</v>
      </c>
    </row>
    <row r="64" spans="10:44" x14ac:dyDescent="0.15">
      <c r="J64" s="1">
        <v>60</v>
      </c>
    </row>
    <row r="65" spans="10:10" x14ac:dyDescent="0.15">
      <c r="J65" s="1">
        <v>61</v>
      </c>
    </row>
    <row r="66" spans="10:10" x14ac:dyDescent="0.15">
      <c r="J66" s="1">
        <v>62</v>
      </c>
    </row>
    <row r="67" spans="10:10" x14ac:dyDescent="0.15">
      <c r="J67" s="1">
        <v>63</v>
      </c>
    </row>
    <row r="68" spans="10:10" x14ac:dyDescent="0.15">
      <c r="J68" s="1">
        <v>64</v>
      </c>
    </row>
  </sheetData>
  <phoneticPr fontId="1"/>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55</vt:i4>
      </vt:variant>
    </vt:vector>
  </HeadingPairs>
  <TitlesOfParts>
    <vt:vector size="59" baseType="lpstr">
      <vt:lpstr>チェックリスト</vt:lpstr>
      <vt:lpstr>基本情報</vt:lpstr>
      <vt:lpstr>栄養士アセスメント票</vt:lpstr>
      <vt:lpstr>科目リスト</vt:lpstr>
      <vt:lpstr>チェックリスト!Print_Area</vt:lpstr>
      <vt:lpstr>栄養士アセスメント票!Print_Area</vt:lpstr>
      <vt:lpstr>基本情報!Print_Area</vt:lpstr>
      <vt:lpstr>項目①</vt:lpstr>
      <vt:lpstr>チェックリスト!項目１1</vt:lpstr>
      <vt:lpstr>科目リスト!項目１1</vt:lpstr>
      <vt:lpstr>基本情報!項目１1</vt:lpstr>
      <vt:lpstr>項目１５</vt:lpstr>
      <vt:lpstr>項目１６</vt:lpstr>
      <vt:lpstr>項目１７</vt:lpstr>
      <vt:lpstr>項目１８</vt:lpstr>
      <vt:lpstr>項目１９</vt:lpstr>
      <vt:lpstr>項目②</vt:lpstr>
      <vt:lpstr>項目２０</vt:lpstr>
      <vt:lpstr>項目２１</vt:lpstr>
      <vt:lpstr>項目２２</vt:lpstr>
      <vt:lpstr>項目２３</vt:lpstr>
      <vt:lpstr>項目２４</vt:lpstr>
      <vt:lpstr>チェックリスト!項目２５</vt:lpstr>
      <vt:lpstr>科目リスト!項目２５</vt:lpstr>
      <vt:lpstr>基本情報!項目２５</vt:lpstr>
      <vt:lpstr>項目２６</vt:lpstr>
      <vt:lpstr>チェックリスト!項目２７</vt:lpstr>
      <vt:lpstr>科目リスト!項目２７</vt:lpstr>
      <vt:lpstr>基本情報!項目２７</vt:lpstr>
      <vt:lpstr>項目２８</vt:lpstr>
      <vt:lpstr>チェックリスト!項目２９</vt:lpstr>
      <vt:lpstr>科目リスト!項目２９</vt:lpstr>
      <vt:lpstr>基本情報!項目２９</vt:lpstr>
      <vt:lpstr>項目③</vt:lpstr>
      <vt:lpstr>項目３０</vt:lpstr>
      <vt:lpstr>チェックリスト!項目３１</vt:lpstr>
      <vt:lpstr>基本情報!項目３１</vt:lpstr>
      <vt:lpstr>項目３１</vt:lpstr>
      <vt:lpstr>項目３２</vt:lpstr>
      <vt:lpstr>項目３３</vt:lpstr>
      <vt:lpstr>項目④</vt:lpstr>
      <vt:lpstr>項目⑤</vt:lpstr>
      <vt:lpstr>項目⑥</vt:lpstr>
      <vt:lpstr>項目⑦</vt:lpstr>
      <vt:lpstr>チェックリスト!項目⑧</vt:lpstr>
      <vt:lpstr>科目リスト!項目⑧</vt:lpstr>
      <vt:lpstr>基本情報!項目⑧</vt:lpstr>
      <vt:lpstr>項目⑨</vt:lpstr>
      <vt:lpstr>項目⑩</vt:lpstr>
      <vt:lpstr>項目⑪</vt:lpstr>
      <vt:lpstr>チェックリスト!項目⑫</vt:lpstr>
      <vt:lpstr>科目リスト!項目⑫</vt:lpstr>
      <vt:lpstr>基本情報!項目⑫</vt:lpstr>
      <vt:lpstr>チェックリスト!項目⑬</vt:lpstr>
      <vt:lpstr>科目リスト!項目⑬</vt:lpstr>
      <vt:lpstr>基本情報!項目⑬</vt:lpstr>
      <vt:lpstr>チェックリスト!項目⑭</vt:lpstr>
      <vt:lpstr>科目リスト!項目⑭</vt:lpstr>
      <vt:lpstr>基本情報!項目⑭</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渡辺　秀和</cp:lastModifiedBy>
  <cp:lastPrinted>2025-05-15T00:31:58Z</cp:lastPrinted>
  <dcterms:created xsi:type="dcterms:W3CDTF">2019-04-17T05:19:07Z</dcterms:created>
  <dcterms:modified xsi:type="dcterms:W3CDTF">2025-06-20T06:58:10Z</dcterms:modified>
</cp:coreProperties>
</file>