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40116_児童生徒安全課$\02_室班フォルダ\安全班\R4\002 交通安全Ⅱ\005 緊急一斉点検\01　一斉点検データ\08　040525　報道発表後（市町村送付用）\"/>
    </mc:Choice>
  </mc:AlternateContent>
  <bookViews>
    <workbookView xWindow="0" yWindow="0" windowWidth="28800" windowHeight="14010"/>
  </bookViews>
  <sheets>
    <sheet name="52南房総" sheetId="2" r:id="rId1"/>
  </sheets>
  <definedNames>
    <definedName name="_xlnm.Print_Area" localSheetId="0">'52南房総'!$A$1:$AB$117</definedName>
    <definedName name="_xlnm.Print_Titles" localSheetId="0">'52南房総'!$20:$23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H304" i="2" l="1"/>
  <c r="GG304" i="2"/>
  <c r="GF304" i="2"/>
  <c r="GE304" i="2"/>
  <c r="GD304" i="2"/>
  <c r="GC304" i="2"/>
  <c r="GB304" i="2"/>
  <c r="GA304" i="2"/>
  <c r="FZ304" i="2"/>
  <c r="FY304" i="2"/>
  <c r="FX304" i="2"/>
  <c r="FW304" i="2"/>
  <c r="FV304" i="2"/>
  <c r="FU304" i="2"/>
  <c r="FT304" i="2"/>
  <c r="FS304" i="2"/>
  <c r="FR304" i="2"/>
  <c r="FQ304" i="2"/>
  <c r="FP304" i="2"/>
  <c r="FO304" i="2"/>
  <c r="FN304" i="2"/>
  <c r="FM304" i="2"/>
  <c r="FL304" i="2"/>
  <c r="FK304" i="2"/>
  <c r="FJ304" i="2"/>
  <c r="GI304" i="2" s="1"/>
  <c r="GJ304" i="2" s="1"/>
  <c r="FE304" i="2"/>
  <c r="FD304" i="2"/>
  <c r="FC304" i="2"/>
  <c r="EZ304" i="2"/>
  <c r="EY304" i="2"/>
  <c r="EX304" i="2"/>
  <c r="EW304" i="2"/>
  <c r="FA304" i="2" s="1"/>
  <c r="EU304" i="2"/>
  <c r="ET304" i="2"/>
  <c r="ES304" i="2"/>
  <c r="ER304" i="2"/>
  <c r="EQ304" i="2"/>
  <c r="EP304" i="2"/>
  <c r="EO304" i="2"/>
  <c r="EN304" i="2"/>
  <c r="EM304" i="2"/>
  <c r="EL304" i="2"/>
  <c r="EK304" i="2"/>
  <c r="EJ304" i="2"/>
  <c r="EI304" i="2"/>
  <c r="EH304" i="2"/>
  <c r="EG304" i="2"/>
  <c r="EE304" i="2"/>
  <c r="ED304" i="2"/>
  <c r="EC304" i="2"/>
  <c r="EB304" i="2"/>
  <c r="EA304" i="2"/>
  <c r="DZ304" i="2"/>
  <c r="DY304" i="2"/>
  <c r="DX304" i="2"/>
  <c r="DW304" i="2"/>
  <c r="DV304" i="2"/>
  <c r="DU304" i="2"/>
  <c r="DT304" i="2"/>
  <c r="DS304" i="2"/>
  <c r="DR304" i="2"/>
  <c r="DQ304" i="2"/>
  <c r="BK304" i="2"/>
  <c r="BJ304" i="2"/>
  <c r="BI304" i="2"/>
  <c r="BL304" i="2" s="1"/>
  <c r="AH304" i="2"/>
  <c r="AG304" i="2"/>
  <c r="FF304" i="2" s="1"/>
  <c r="AF304" i="2"/>
  <c r="AE304" i="2"/>
  <c r="GH303" i="2"/>
  <c r="GG303" i="2"/>
  <c r="GF303" i="2"/>
  <c r="GE303" i="2"/>
  <c r="GD303" i="2"/>
  <c r="GC303" i="2"/>
  <c r="GB303" i="2"/>
  <c r="GA303" i="2"/>
  <c r="FZ303" i="2"/>
  <c r="FY303" i="2"/>
  <c r="FX303" i="2"/>
  <c r="FW303" i="2"/>
  <c r="FV303" i="2"/>
  <c r="FU303" i="2"/>
  <c r="FT303" i="2"/>
  <c r="FS303" i="2"/>
  <c r="FR303" i="2"/>
  <c r="FQ303" i="2"/>
  <c r="FP303" i="2"/>
  <c r="FO303" i="2"/>
  <c r="FN303" i="2"/>
  <c r="FM303" i="2"/>
  <c r="FL303" i="2"/>
  <c r="FK303" i="2"/>
  <c r="FJ303" i="2"/>
  <c r="GI303" i="2" s="1"/>
  <c r="GJ303" i="2" s="1"/>
  <c r="FE303" i="2"/>
  <c r="FD303" i="2"/>
  <c r="FC303" i="2"/>
  <c r="FG303" i="2" s="1"/>
  <c r="FH303" i="2" s="1"/>
  <c r="EZ303" i="2"/>
  <c r="EY303" i="2"/>
  <c r="EX303" i="2"/>
  <c r="EW303" i="2"/>
  <c r="FA303" i="2" s="1"/>
  <c r="EU303" i="2"/>
  <c r="ET303" i="2"/>
  <c r="ES303" i="2"/>
  <c r="ER303" i="2"/>
  <c r="EQ303" i="2"/>
  <c r="EP303" i="2"/>
  <c r="EO303" i="2"/>
  <c r="EN303" i="2"/>
  <c r="EM303" i="2"/>
  <c r="EL303" i="2"/>
  <c r="EK303" i="2"/>
  <c r="EJ303" i="2"/>
  <c r="EI303" i="2"/>
  <c r="EH303" i="2"/>
  <c r="EG303" i="2"/>
  <c r="EE303" i="2"/>
  <c r="ED303" i="2"/>
  <c r="EC303" i="2"/>
  <c r="EB303" i="2"/>
  <c r="EA303" i="2"/>
  <c r="DZ303" i="2"/>
  <c r="DY303" i="2"/>
  <c r="DX303" i="2"/>
  <c r="DW303" i="2"/>
  <c r="DV303" i="2"/>
  <c r="DU303" i="2"/>
  <c r="DT303" i="2"/>
  <c r="DS303" i="2"/>
  <c r="DR303" i="2"/>
  <c r="DQ303" i="2"/>
  <c r="BK303" i="2"/>
  <c r="BJ303" i="2"/>
  <c r="BI303" i="2"/>
  <c r="BL303" i="2" s="1"/>
  <c r="AH303" i="2"/>
  <c r="AG303" i="2"/>
  <c r="FF303" i="2" s="1"/>
  <c r="AF303" i="2"/>
  <c r="AE303" i="2"/>
  <c r="GH302" i="2"/>
  <c r="GG302" i="2"/>
  <c r="GF302" i="2"/>
  <c r="GE302" i="2"/>
  <c r="GD302" i="2"/>
  <c r="GC302" i="2"/>
  <c r="GB302" i="2"/>
  <c r="GA302" i="2"/>
  <c r="FZ302" i="2"/>
  <c r="FY302" i="2"/>
  <c r="FX302" i="2"/>
  <c r="FW302" i="2"/>
  <c r="FV302" i="2"/>
  <c r="FU302" i="2"/>
  <c r="FT302" i="2"/>
  <c r="FS302" i="2"/>
  <c r="FR302" i="2"/>
  <c r="FQ302" i="2"/>
  <c r="FP302" i="2"/>
  <c r="FO302" i="2"/>
  <c r="FN302" i="2"/>
  <c r="FM302" i="2"/>
  <c r="FL302" i="2"/>
  <c r="FK302" i="2"/>
  <c r="FJ302" i="2"/>
  <c r="GI302" i="2" s="1"/>
  <c r="GJ302" i="2" s="1"/>
  <c r="FE302" i="2"/>
  <c r="FD302" i="2"/>
  <c r="FC302" i="2"/>
  <c r="EZ302" i="2"/>
  <c r="EY302" i="2"/>
  <c r="EX302" i="2"/>
  <c r="EW302" i="2"/>
  <c r="FA302" i="2" s="1"/>
  <c r="EU302" i="2"/>
  <c r="ET302" i="2"/>
  <c r="ES302" i="2"/>
  <c r="ER302" i="2"/>
  <c r="EQ302" i="2"/>
  <c r="EP302" i="2"/>
  <c r="EO302" i="2"/>
  <c r="EN302" i="2"/>
  <c r="EM302" i="2"/>
  <c r="EL302" i="2"/>
  <c r="EK302" i="2"/>
  <c r="EJ302" i="2"/>
  <c r="EI302" i="2"/>
  <c r="EH302" i="2"/>
  <c r="EG302" i="2"/>
  <c r="EE302" i="2"/>
  <c r="ED302" i="2"/>
  <c r="EC302" i="2"/>
  <c r="EB302" i="2"/>
  <c r="EA302" i="2"/>
  <c r="DZ302" i="2"/>
  <c r="DY302" i="2"/>
  <c r="DX302" i="2"/>
  <c r="DW302" i="2"/>
  <c r="DV302" i="2"/>
  <c r="DU302" i="2"/>
  <c r="DT302" i="2"/>
  <c r="DS302" i="2"/>
  <c r="DR302" i="2"/>
  <c r="DQ302" i="2"/>
  <c r="BK302" i="2"/>
  <c r="BJ302" i="2"/>
  <c r="BI302" i="2"/>
  <c r="BL302" i="2" s="1"/>
  <c r="AH302" i="2"/>
  <c r="AG302" i="2"/>
  <c r="FF302" i="2" s="1"/>
  <c r="AF302" i="2"/>
  <c r="AE302" i="2"/>
  <c r="GH301" i="2"/>
  <c r="GG301" i="2"/>
  <c r="GF301" i="2"/>
  <c r="GE301" i="2"/>
  <c r="GD301" i="2"/>
  <c r="GC301" i="2"/>
  <c r="GB301" i="2"/>
  <c r="GA301" i="2"/>
  <c r="FZ301" i="2"/>
  <c r="FY301" i="2"/>
  <c r="FX301" i="2"/>
  <c r="FW301" i="2"/>
  <c r="FV301" i="2"/>
  <c r="FU301" i="2"/>
  <c r="FT301" i="2"/>
  <c r="FS301" i="2"/>
  <c r="FR301" i="2"/>
  <c r="FQ301" i="2"/>
  <c r="FP301" i="2"/>
  <c r="FO301" i="2"/>
  <c r="FN301" i="2"/>
  <c r="FM301" i="2"/>
  <c r="FL301" i="2"/>
  <c r="FK301" i="2"/>
  <c r="FJ301" i="2"/>
  <c r="GI301" i="2" s="1"/>
  <c r="GJ301" i="2" s="1"/>
  <c r="FE301" i="2"/>
  <c r="FD301" i="2"/>
  <c r="FC301" i="2"/>
  <c r="EZ301" i="2"/>
  <c r="EY301" i="2"/>
  <c r="EX301" i="2"/>
  <c r="EW301" i="2"/>
  <c r="FA301" i="2" s="1"/>
  <c r="EU301" i="2"/>
  <c r="ET301" i="2"/>
  <c r="ES301" i="2"/>
  <c r="ER301" i="2"/>
  <c r="EQ301" i="2"/>
  <c r="EP301" i="2"/>
  <c r="EO301" i="2"/>
  <c r="EN301" i="2"/>
  <c r="EM301" i="2"/>
  <c r="EL301" i="2"/>
  <c r="EK301" i="2"/>
  <c r="EJ301" i="2"/>
  <c r="EI301" i="2"/>
  <c r="EH301" i="2"/>
  <c r="EG301" i="2"/>
  <c r="EE301" i="2"/>
  <c r="ED301" i="2"/>
  <c r="EC301" i="2"/>
  <c r="EB301" i="2"/>
  <c r="EA301" i="2"/>
  <c r="DZ301" i="2"/>
  <c r="DY301" i="2"/>
  <c r="DX301" i="2"/>
  <c r="DW301" i="2"/>
  <c r="DV301" i="2"/>
  <c r="DU301" i="2"/>
  <c r="DT301" i="2"/>
  <c r="DS301" i="2"/>
  <c r="DR301" i="2"/>
  <c r="DQ301" i="2"/>
  <c r="BK301" i="2"/>
  <c r="BJ301" i="2"/>
  <c r="BI301" i="2"/>
  <c r="BL301" i="2" s="1"/>
  <c r="AH301" i="2"/>
  <c r="AG301" i="2"/>
  <c r="FF301" i="2" s="1"/>
  <c r="AF301" i="2"/>
  <c r="AE301" i="2"/>
  <c r="GH300" i="2"/>
  <c r="GG300" i="2"/>
  <c r="GF300" i="2"/>
  <c r="GE300" i="2"/>
  <c r="GD300" i="2"/>
  <c r="GC300" i="2"/>
  <c r="GB300" i="2"/>
  <c r="GA300" i="2"/>
  <c r="FZ300" i="2"/>
  <c r="FY300" i="2"/>
  <c r="FX300" i="2"/>
  <c r="FW300" i="2"/>
  <c r="FV300" i="2"/>
  <c r="FU300" i="2"/>
  <c r="FT300" i="2"/>
  <c r="FS300" i="2"/>
  <c r="FR300" i="2"/>
  <c r="FQ300" i="2"/>
  <c r="FP300" i="2"/>
  <c r="FO300" i="2"/>
  <c r="FN300" i="2"/>
  <c r="FM300" i="2"/>
  <c r="FL300" i="2"/>
  <c r="FK300" i="2"/>
  <c r="FJ300" i="2"/>
  <c r="GI300" i="2" s="1"/>
  <c r="GJ300" i="2" s="1"/>
  <c r="FE300" i="2"/>
  <c r="FD300" i="2"/>
  <c r="FC300" i="2"/>
  <c r="EZ300" i="2"/>
  <c r="EY300" i="2"/>
  <c r="EX300" i="2"/>
  <c r="EW300" i="2"/>
  <c r="FA300" i="2" s="1"/>
  <c r="EU300" i="2"/>
  <c r="ET300" i="2"/>
  <c r="ES300" i="2"/>
  <c r="ER300" i="2"/>
  <c r="EQ300" i="2"/>
  <c r="EP300" i="2"/>
  <c r="EO300" i="2"/>
  <c r="EN300" i="2"/>
  <c r="EM300" i="2"/>
  <c r="EL300" i="2"/>
  <c r="EK300" i="2"/>
  <c r="EJ300" i="2"/>
  <c r="EI300" i="2"/>
  <c r="EH300" i="2"/>
  <c r="EG300" i="2"/>
  <c r="EE300" i="2"/>
  <c r="ED300" i="2"/>
  <c r="EC300" i="2"/>
  <c r="EB300" i="2"/>
  <c r="EA300" i="2"/>
  <c r="DZ300" i="2"/>
  <c r="DY300" i="2"/>
  <c r="DX300" i="2"/>
  <c r="DW300" i="2"/>
  <c r="DV300" i="2"/>
  <c r="DU300" i="2"/>
  <c r="DT300" i="2"/>
  <c r="DS300" i="2"/>
  <c r="DR300" i="2"/>
  <c r="DQ300" i="2"/>
  <c r="BK300" i="2"/>
  <c r="BJ300" i="2"/>
  <c r="BI300" i="2"/>
  <c r="BL300" i="2" s="1"/>
  <c r="AH300" i="2"/>
  <c r="AG300" i="2"/>
  <c r="FF300" i="2" s="1"/>
  <c r="AF300" i="2"/>
  <c r="AE300" i="2"/>
  <c r="GH299" i="2"/>
  <c r="GG299" i="2"/>
  <c r="GF299" i="2"/>
  <c r="GE299" i="2"/>
  <c r="GD299" i="2"/>
  <c r="GC299" i="2"/>
  <c r="GB299" i="2"/>
  <c r="GA299" i="2"/>
  <c r="FZ299" i="2"/>
  <c r="FY299" i="2"/>
  <c r="FX299" i="2"/>
  <c r="FW299" i="2"/>
  <c r="FV299" i="2"/>
  <c r="FU299" i="2"/>
  <c r="FT299" i="2"/>
  <c r="FS299" i="2"/>
  <c r="FR299" i="2"/>
  <c r="FQ299" i="2"/>
  <c r="FP299" i="2"/>
  <c r="FO299" i="2"/>
  <c r="FN299" i="2"/>
  <c r="FM299" i="2"/>
  <c r="FL299" i="2"/>
  <c r="FK299" i="2"/>
  <c r="FJ299" i="2"/>
  <c r="FE299" i="2"/>
  <c r="FD299" i="2"/>
  <c r="FC299" i="2"/>
  <c r="EZ299" i="2"/>
  <c r="EY299" i="2"/>
  <c r="EX299" i="2"/>
  <c r="EW299" i="2"/>
  <c r="FA299" i="2" s="1"/>
  <c r="EU299" i="2"/>
  <c r="ET299" i="2"/>
  <c r="ES299" i="2"/>
  <c r="ER299" i="2"/>
  <c r="EQ299" i="2"/>
  <c r="EP299" i="2"/>
  <c r="EO299" i="2"/>
  <c r="EN299" i="2"/>
  <c r="EM299" i="2"/>
  <c r="EL299" i="2"/>
  <c r="EK299" i="2"/>
  <c r="EJ299" i="2"/>
  <c r="EI299" i="2"/>
  <c r="EH299" i="2"/>
  <c r="EG299" i="2"/>
  <c r="EE299" i="2"/>
  <c r="ED299" i="2"/>
  <c r="EC299" i="2"/>
  <c r="EB299" i="2"/>
  <c r="EA299" i="2"/>
  <c r="DZ299" i="2"/>
  <c r="DY299" i="2"/>
  <c r="DX299" i="2"/>
  <c r="DW299" i="2"/>
  <c r="DV299" i="2"/>
  <c r="DU299" i="2"/>
  <c r="DT299" i="2"/>
  <c r="DS299" i="2"/>
  <c r="DR299" i="2"/>
  <c r="DQ299" i="2"/>
  <c r="BK299" i="2"/>
  <c r="BJ299" i="2"/>
  <c r="BI299" i="2"/>
  <c r="BL299" i="2" s="1"/>
  <c r="AH299" i="2"/>
  <c r="AG299" i="2"/>
  <c r="FF299" i="2" s="1"/>
  <c r="AF299" i="2"/>
  <c r="AE299" i="2"/>
  <c r="GH298" i="2"/>
  <c r="GG298" i="2"/>
  <c r="GF298" i="2"/>
  <c r="GE298" i="2"/>
  <c r="GD298" i="2"/>
  <c r="GC298" i="2"/>
  <c r="GB298" i="2"/>
  <c r="GA298" i="2"/>
  <c r="FZ298" i="2"/>
  <c r="FY298" i="2"/>
  <c r="FX298" i="2"/>
  <c r="FW298" i="2"/>
  <c r="FV298" i="2"/>
  <c r="FU298" i="2"/>
  <c r="FT298" i="2"/>
  <c r="FS298" i="2"/>
  <c r="FR298" i="2"/>
  <c r="FQ298" i="2"/>
  <c r="FP298" i="2"/>
  <c r="FO298" i="2"/>
  <c r="FN298" i="2"/>
  <c r="FM298" i="2"/>
  <c r="FL298" i="2"/>
  <c r="FK298" i="2"/>
  <c r="FJ298" i="2"/>
  <c r="FE298" i="2"/>
  <c r="FD298" i="2"/>
  <c r="FC298" i="2"/>
  <c r="EZ298" i="2"/>
  <c r="EY298" i="2"/>
  <c r="EX298" i="2"/>
  <c r="EW298" i="2"/>
  <c r="EU298" i="2"/>
  <c r="ET298" i="2"/>
  <c r="ES298" i="2"/>
  <c r="ER298" i="2"/>
  <c r="EQ298" i="2"/>
  <c r="EP298" i="2"/>
  <c r="EO298" i="2"/>
  <c r="EN298" i="2"/>
  <c r="EM298" i="2"/>
  <c r="EL298" i="2"/>
  <c r="EK298" i="2"/>
  <c r="EJ298" i="2"/>
  <c r="EI298" i="2"/>
  <c r="EH298" i="2"/>
  <c r="EG298" i="2"/>
  <c r="EE298" i="2"/>
  <c r="ED298" i="2"/>
  <c r="EC298" i="2"/>
  <c r="EB298" i="2"/>
  <c r="EA298" i="2"/>
  <c r="DZ298" i="2"/>
  <c r="DY298" i="2"/>
  <c r="DX298" i="2"/>
  <c r="DW298" i="2"/>
  <c r="DV298" i="2"/>
  <c r="DU298" i="2"/>
  <c r="DT298" i="2"/>
  <c r="DS298" i="2"/>
  <c r="DR298" i="2"/>
  <c r="DQ298" i="2"/>
  <c r="BK298" i="2"/>
  <c r="BJ298" i="2"/>
  <c r="BI298" i="2"/>
  <c r="BL298" i="2" s="1"/>
  <c r="AH298" i="2"/>
  <c r="AG298" i="2"/>
  <c r="FF298" i="2" s="1"/>
  <c r="AF298" i="2"/>
  <c r="AE298" i="2"/>
  <c r="GH297" i="2"/>
  <c r="GG297" i="2"/>
  <c r="GF297" i="2"/>
  <c r="GE297" i="2"/>
  <c r="GD297" i="2"/>
  <c r="GC297" i="2"/>
  <c r="GB297" i="2"/>
  <c r="GA297" i="2"/>
  <c r="FZ297" i="2"/>
  <c r="FY297" i="2"/>
  <c r="FX297" i="2"/>
  <c r="FW297" i="2"/>
  <c r="FV297" i="2"/>
  <c r="FU297" i="2"/>
  <c r="FT297" i="2"/>
  <c r="FS297" i="2"/>
  <c r="FR297" i="2"/>
  <c r="FQ297" i="2"/>
  <c r="FP297" i="2"/>
  <c r="FO297" i="2"/>
  <c r="FN297" i="2"/>
  <c r="FM297" i="2"/>
  <c r="FL297" i="2"/>
  <c r="FK297" i="2"/>
  <c r="FJ297" i="2"/>
  <c r="FE297" i="2"/>
  <c r="FD297" i="2"/>
  <c r="FC297" i="2"/>
  <c r="EZ297" i="2"/>
  <c r="EY297" i="2"/>
  <c r="EX297" i="2"/>
  <c r="EW297" i="2"/>
  <c r="FA297" i="2" s="1"/>
  <c r="EU297" i="2"/>
  <c r="ET297" i="2"/>
  <c r="ES297" i="2"/>
  <c r="ER297" i="2"/>
  <c r="EQ297" i="2"/>
  <c r="EP297" i="2"/>
  <c r="EO297" i="2"/>
  <c r="EN297" i="2"/>
  <c r="EM297" i="2"/>
  <c r="EL297" i="2"/>
  <c r="EK297" i="2"/>
  <c r="EJ297" i="2"/>
  <c r="EI297" i="2"/>
  <c r="EH297" i="2"/>
  <c r="EG297" i="2"/>
  <c r="EE297" i="2"/>
  <c r="ED297" i="2"/>
  <c r="EC297" i="2"/>
  <c r="EB297" i="2"/>
  <c r="EA297" i="2"/>
  <c r="DZ297" i="2"/>
  <c r="DY297" i="2"/>
  <c r="DX297" i="2"/>
  <c r="DW297" i="2"/>
  <c r="DV297" i="2"/>
  <c r="DU297" i="2"/>
  <c r="DT297" i="2"/>
  <c r="DS297" i="2"/>
  <c r="DR297" i="2"/>
  <c r="DQ297" i="2"/>
  <c r="BK297" i="2"/>
  <c r="BJ297" i="2"/>
  <c r="BI297" i="2"/>
  <c r="BL297" i="2" s="1"/>
  <c r="AH297" i="2"/>
  <c r="AG297" i="2"/>
  <c r="FF297" i="2" s="1"/>
  <c r="AF297" i="2"/>
  <c r="AE297" i="2"/>
  <c r="GH296" i="2"/>
  <c r="GG296" i="2"/>
  <c r="GF296" i="2"/>
  <c r="GE296" i="2"/>
  <c r="GD296" i="2"/>
  <c r="GC296" i="2"/>
  <c r="GB296" i="2"/>
  <c r="GA296" i="2"/>
  <c r="FZ296" i="2"/>
  <c r="FY296" i="2"/>
  <c r="FX296" i="2"/>
  <c r="FW296" i="2"/>
  <c r="FV296" i="2"/>
  <c r="FU296" i="2"/>
  <c r="FT296" i="2"/>
  <c r="FS296" i="2"/>
  <c r="FR296" i="2"/>
  <c r="FQ296" i="2"/>
  <c r="FP296" i="2"/>
  <c r="FO296" i="2"/>
  <c r="FN296" i="2"/>
  <c r="FM296" i="2"/>
  <c r="FL296" i="2"/>
  <c r="FK296" i="2"/>
  <c r="FJ296" i="2"/>
  <c r="FE296" i="2"/>
  <c r="FD296" i="2"/>
  <c r="FC296" i="2"/>
  <c r="EZ296" i="2"/>
  <c r="EY296" i="2"/>
  <c r="EX296" i="2"/>
  <c r="EW296" i="2"/>
  <c r="EU296" i="2"/>
  <c r="ET296" i="2"/>
  <c r="ES296" i="2"/>
  <c r="ER296" i="2"/>
  <c r="EQ296" i="2"/>
  <c r="EP296" i="2"/>
  <c r="EO296" i="2"/>
  <c r="EN296" i="2"/>
  <c r="EM296" i="2"/>
  <c r="EL296" i="2"/>
  <c r="EK296" i="2"/>
  <c r="EJ296" i="2"/>
  <c r="EI296" i="2"/>
  <c r="EH296" i="2"/>
  <c r="EG296" i="2"/>
  <c r="EE296" i="2"/>
  <c r="ED296" i="2"/>
  <c r="EC296" i="2"/>
  <c r="EB296" i="2"/>
  <c r="EA296" i="2"/>
  <c r="DZ296" i="2"/>
  <c r="DY296" i="2"/>
  <c r="DX296" i="2"/>
  <c r="DW296" i="2"/>
  <c r="DV296" i="2"/>
  <c r="DU296" i="2"/>
  <c r="DT296" i="2"/>
  <c r="DS296" i="2"/>
  <c r="DR296" i="2"/>
  <c r="DQ296" i="2"/>
  <c r="BK296" i="2"/>
  <c r="BJ296" i="2"/>
  <c r="BI296" i="2"/>
  <c r="BL296" i="2" s="1"/>
  <c r="AH296" i="2"/>
  <c r="AG296" i="2"/>
  <c r="FF296" i="2" s="1"/>
  <c r="AF296" i="2"/>
  <c r="AE296" i="2"/>
  <c r="GH295" i="2"/>
  <c r="GG295" i="2"/>
  <c r="GF295" i="2"/>
  <c r="GE295" i="2"/>
  <c r="GD295" i="2"/>
  <c r="GC295" i="2"/>
  <c r="GB295" i="2"/>
  <c r="GA295" i="2"/>
  <c r="FZ295" i="2"/>
  <c r="FY295" i="2"/>
  <c r="FX295" i="2"/>
  <c r="FW295" i="2"/>
  <c r="FV295" i="2"/>
  <c r="FU295" i="2"/>
  <c r="FT295" i="2"/>
  <c r="FS295" i="2"/>
  <c r="FR295" i="2"/>
  <c r="FQ295" i="2"/>
  <c r="FP295" i="2"/>
  <c r="FO295" i="2"/>
  <c r="FN295" i="2"/>
  <c r="FM295" i="2"/>
  <c r="FL295" i="2"/>
  <c r="FK295" i="2"/>
  <c r="FJ295" i="2"/>
  <c r="FE295" i="2"/>
  <c r="FD295" i="2"/>
  <c r="FC295" i="2"/>
  <c r="EZ295" i="2"/>
  <c r="EY295" i="2"/>
  <c r="EX295" i="2"/>
  <c r="EW295" i="2"/>
  <c r="FA295" i="2" s="1"/>
  <c r="EU295" i="2"/>
  <c r="ET295" i="2"/>
  <c r="ES295" i="2"/>
  <c r="ER295" i="2"/>
  <c r="EQ295" i="2"/>
  <c r="EP295" i="2"/>
  <c r="EO295" i="2"/>
  <c r="EN295" i="2"/>
  <c r="EM295" i="2"/>
  <c r="EL295" i="2"/>
  <c r="EK295" i="2"/>
  <c r="EJ295" i="2"/>
  <c r="EI295" i="2"/>
  <c r="EH295" i="2"/>
  <c r="EG295" i="2"/>
  <c r="EE295" i="2"/>
  <c r="ED295" i="2"/>
  <c r="EC295" i="2"/>
  <c r="EB295" i="2"/>
  <c r="EA295" i="2"/>
  <c r="DZ295" i="2"/>
  <c r="DY295" i="2"/>
  <c r="DX295" i="2"/>
  <c r="DW295" i="2"/>
  <c r="DV295" i="2"/>
  <c r="DU295" i="2"/>
  <c r="DT295" i="2"/>
  <c r="DS295" i="2"/>
  <c r="DR295" i="2"/>
  <c r="DQ295" i="2"/>
  <c r="BK295" i="2"/>
  <c r="BJ295" i="2"/>
  <c r="BI295" i="2"/>
  <c r="BL295" i="2" s="1"/>
  <c r="AH295" i="2"/>
  <c r="AG295" i="2"/>
  <c r="FF295" i="2" s="1"/>
  <c r="AF295" i="2"/>
  <c r="AE295" i="2"/>
  <c r="GH294" i="2"/>
  <c r="GG294" i="2"/>
  <c r="GF294" i="2"/>
  <c r="GE294" i="2"/>
  <c r="GD294" i="2"/>
  <c r="GC294" i="2"/>
  <c r="GB294" i="2"/>
  <c r="GA294" i="2"/>
  <c r="FZ294" i="2"/>
  <c r="FY294" i="2"/>
  <c r="FX294" i="2"/>
  <c r="FW294" i="2"/>
  <c r="FV294" i="2"/>
  <c r="FU294" i="2"/>
  <c r="FT294" i="2"/>
  <c r="FS294" i="2"/>
  <c r="FR294" i="2"/>
  <c r="FQ294" i="2"/>
  <c r="FP294" i="2"/>
  <c r="FO294" i="2"/>
  <c r="FN294" i="2"/>
  <c r="FM294" i="2"/>
  <c r="FL294" i="2"/>
  <c r="FK294" i="2"/>
  <c r="FJ294" i="2"/>
  <c r="FE294" i="2"/>
  <c r="FD294" i="2"/>
  <c r="FC294" i="2"/>
  <c r="EZ294" i="2"/>
  <c r="EY294" i="2"/>
  <c r="EX294" i="2"/>
  <c r="EW294" i="2"/>
  <c r="EU294" i="2"/>
  <c r="ET294" i="2"/>
  <c r="ES294" i="2"/>
  <c r="ER294" i="2"/>
  <c r="EQ294" i="2"/>
  <c r="EP294" i="2"/>
  <c r="EO294" i="2"/>
  <c r="EN294" i="2"/>
  <c r="EM294" i="2"/>
  <c r="EL294" i="2"/>
  <c r="EK294" i="2"/>
  <c r="EJ294" i="2"/>
  <c r="EI294" i="2"/>
  <c r="EH294" i="2"/>
  <c r="EG294" i="2"/>
  <c r="EE294" i="2"/>
  <c r="ED294" i="2"/>
  <c r="EC294" i="2"/>
  <c r="EB294" i="2"/>
  <c r="EA294" i="2"/>
  <c r="DZ294" i="2"/>
  <c r="DY294" i="2"/>
  <c r="DX294" i="2"/>
  <c r="DW294" i="2"/>
  <c r="DV294" i="2"/>
  <c r="DU294" i="2"/>
  <c r="DT294" i="2"/>
  <c r="DS294" i="2"/>
  <c r="DR294" i="2"/>
  <c r="DQ294" i="2"/>
  <c r="BK294" i="2"/>
  <c r="BJ294" i="2"/>
  <c r="BI294" i="2"/>
  <c r="BL294" i="2" s="1"/>
  <c r="AH294" i="2"/>
  <c r="AG294" i="2"/>
  <c r="FF294" i="2" s="1"/>
  <c r="AF294" i="2"/>
  <c r="AE294" i="2"/>
  <c r="GH293" i="2"/>
  <c r="GG293" i="2"/>
  <c r="GF293" i="2"/>
  <c r="GE293" i="2"/>
  <c r="GD293" i="2"/>
  <c r="GC293" i="2"/>
  <c r="GB293" i="2"/>
  <c r="GA293" i="2"/>
  <c r="FZ293" i="2"/>
  <c r="FY293" i="2"/>
  <c r="FX293" i="2"/>
  <c r="FW293" i="2"/>
  <c r="FV293" i="2"/>
  <c r="FU293" i="2"/>
  <c r="FT293" i="2"/>
  <c r="FS293" i="2"/>
  <c r="FR293" i="2"/>
  <c r="FQ293" i="2"/>
  <c r="FP293" i="2"/>
  <c r="FO293" i="2"/>
  <c r="FN293" i="2"/>
  <c r="FM293" i="2"/>
  <c r="FL293" i="2"/>
  <c r="FK293" i="2"/>
  <c r="FJ293" i="2"/>
  <c r="FE293" i="2"/>
  <c r="FD293" i="2"/>
  <c r="FC293" i="2"/>
  <c r="EZ293" i="2"/>
  <c r="EY293" i="2"/>
  <c r="EX293" i="2"/>
  <c r="EW293" i="2"/>
  <c r="FA293" i="2" s="1"/>
  <c r="EU293" i="2"/>
  <c r="ET293" i="2"/>
  <c r="ES293" i="2"/>
  <c r="ER293" i="2"/>
  <c r="EQ293" i="2"/>
  <c r="EP293" i="2"/>
  <c r="EO293" i="2"/>
  <c r="EN293" i="2"/>
  <c r="EM293" i="2"/>
  <c r="EL293" i="2"/>
  <c r="EK293" i="2"/>
  <c r="EJ293" i="2"/>
  <c r="EI293" i="2"/>
  <c r="EH293" i="2"/>
  <c r="EG293" i="2"/>
  <c r="EE293" i="2"/>
  <c r="ED293" i="2"/>
  <c r="EC293" i="2"/>
  <c r="EB293" i="2"/>
  <c r="EA293" i="2"/>
  <c r="DZ293" i="2"/>
  <c r="DY293" i="2"/>
  <c r="DX293" i="2"/>
  <c r="DW293" i="2"/>
  <c r="DV293" i="2"/>
  <c r="DU293" i="2"/>
  <c r="DT293" i="2"/>
  <c r="DS293" i="2"/>
  <c r="DR293" i="2"/>
  <c r="DQ293" i="2"/>
  <c r="BK293" i="2"/>
  <c r="BJ293" i="2"/>
  <c r="BI293" i="2"/>
  <c r="BL293" i="2" s="1"/>
  <c r="AH293" i="2"/>
  <c r="AG293" i="2"/>
  <c r="FF293" i="2" s="1"/>
  <c r="AF293" i="2"/>
  <c r="AE293" i="2"/>
  <c r="GH292" i="2"/>
  <c r="GG292" i="2"/>
  <c r="GF292" i="2"/>
  <c r="GE292" i="2"/>
  <c r="GD292" i="2"/>
  <c r="GC292" i="2"/>
  <c r="GB292" i="2"/>
  <c r="GA292" i="2"/>
  <c r="FZ292" i="2"/>
  <c r="FY292" i="2"/>
  <c r="FX292" i="2"/>
  <c r="FW292" i="2"/>
  <c r="FV292" i="2"/>
  <c r="FU292" i="2"/>
  <c r="FT292" i="2"/>
  <c r="FS292" i="2"/>
  <c r="FR292" i="2"/>
  <c r="FQ292" i="2"/>
  <c r="FP292" i="2"/>
  <c r="FO292" i="2"/>
  <c r="FN292" i="2"/>
  <c r="FM292" i="2"/>
  <c r="FL292" i="2"/>
  <c r="FK292" i="2"/>
  <c r="FJ292" i="2"/>
  <c r="FE292" i="2"/>
  <c r="FD292" i="2"/>
  <c r="FC292" i="2"/>
  <c r="EZ292" i="2"/>
  <c r="EY292" i="2"/>
  <c r="EX292" i="2"/>
  <c r="EW292" i="2"/>
  <c r="EU292" i="2"/>
  <c r="ET292" i="2"/>
  <c r="ES292" i="2"/>
  <c r="ER292" i="2"/>
  <c r="EQ292" i="2"/>
  <c r="EP292" i="2"/>
  <c r="EO292" i="2"/>
  <c r="EN292" i="2"/>
  <c r="EM292" i="2"/>
  <c r="EL292" i="2"/>
  <c r="EK292" i="2"/>
  <c r="EJ292" i="2"/>
  <c r="EI292" i="2"/>
  <c r="EH292" i="2"/>
  <c r="EG292" i="2"/>
  <c r="EE292" i="2"/>
  <c r="ED292" i="2"/>
  <c r="EC292" i="2"/>
  <c r="EB292" i="2"/>
  <c r="EA292" i="2"/>
  <c r="DZ292" i="2"/>
  <c r="DY292" i="2"/>
  <c r="DX292" i="2"/>
  <c r="DW292" i="2"/>
  <c r="DV292" i="2"/>
  <c r="DU292" i="2"/>
  <c r="DT292" i="2"/>
  <c r="DS292" i="2"/>
  <c r="DR292" i="2"/>
  <c r="DQ292" i="2"/>
  <c r="BK292" i="2"/>
  <c r="BJ292" i="2"/>
  <c r="BI292" i="2"/>
  <c r="BL292" i="2" s="1"/>
  <c r="AH292" i="2"/>
  <c r="AG292" i="2"/>
  <c r="FF292" i="2" s="1"/>
  <c r="AF292" i="2"/>
  <c r="AE292" i="2"/>
  <c r="GH291" i="2"/>
  <c r="GG291" i="2"/>
  <c r="GF291" i="2"/>
  <c r="GE291" i="2"/>
  <c r="GD291" i="2"/>
  <c r="GC291" i="2"/>
  <c r="GB291" i="2"/>
  <c r="GA291" i="2"/>
  <c r="FZ291" i="2"/>
  <c r="FY291" i="2"/>
  <c r="FX291" i="2"/>
  <c r="FW291" i="2"/>
  <c r="FV291" i="2"/>
  <c r="FU291" i="2"/>
  <c r="FT291" i="2"/>
  <c r="FS291" i="2"/>
  <c r="FR291" i="2"/>
  <c r="FQ291" i="2"/>
  <c r="FP291" i="2"/>
  <c r="FO291" i="2"/>
  <c r="FN291" i="2"/>
  <c r="FM291" i="2"/>
  <c r="FL291" i="2"/>
  <c r="FK291" i="2"/>
  <c r="FJ291" i="2"/>
  <c r="FE291" i="2"/>
  <c r="FD291" i="2"/>
  <c r="FC291" i="2"/>
  <c r="EZ291" i="2"/>
  <c r="EY291" i="2"/>
  <c r="EX291" i="2"/>
  <c r="EW291" i="2"/>
  <c r="FA291" i="2" s="1"/>
  <c r="EU291" i="2"/>
  <c r="ET291" i="2"/>
  <c r="ES291" i="2"/>
  <c r="ER291" i="2"/>
  <c r="EQ291" i="2"/>
  <c r="EP291" i="2"/>
  <c r="EO291" i="2"/>
  <c r="EN291" i="2"/>
  <c r="EM291" i="2"/>
  <c r="EL291" i="2"/>
  <c r="EK291" i="2"/>
  <c r="EJ291" i="2"/>
  <c r="EI291" i="2"/>
  <c r="EH291" i="2"/>
  <c r="EG291" i="2"/>
  <c r="EE291" i="2"/>
  <c r="ED291" i="2"/>
  <c r="EC291" i="2"/>
  <c r="EB291" i="2"/>
  <c r="EA291" i="2"/>
  <c r="DZ291" i="2"/>
  <c r="DY291" i="2"/>
  <c r="DX291" i="2"/>
  <c r="DW291" i="2"/>
  <c r="DV291" i="2"/>
  <c r="DU291" i="2"/>
  <c r="DT291" i="2"/>
  <c r="DS291" i="2"/>
  <c r="DR291" i="2"/>
  <c r="DQ291" i="2"/>
  <c r="BK291" i="2"/>
  <c r="BJ291" i="2"/>
  <c r="BI291" i="2"/>
  <c r="BL291" i="2" s="1"/>
  <c r="AH291" i="2"/>
  <c r="AG291" i="2"/>
  <c r="FF291" i="2" s="1"/>
  <c r="AF291" i="2"/>
  <c r="AE291" i="2"/>
  <c r="GH290" i="2"/>
  <c r="GG290" i="2"/>
  <c r="GF290" i="2"/>
  <c r="GE290" i="2"/>
  <c r="GD290" i="2"/>
  <c r="GC290" i="2"/>
  <c r="GB290" i="2"/>
  <c r="GA290" i="2"/>
  <c r="FZ290" i="2"/>
  <c r="FY290" i="2"/>
  <c r="FX290" i="2"/>
  <c r="FW290" i="2"/>
  <c r="FV290" i="2"/>
  <c r="FU290" i="2"/>
  <c r="FT290" i="2"/>
  <c r="FS290" i="2"/>
  <c r="FR290" i="2"/>
  <c r="FQ290" i="2"/>
  <c r="FP290" i="2"/>
  <c r="FO290" i="2"/>
  <c r="FN290" i="2"/>
  <c r="FM290" i="2"/>
  <c r="FL290" i="2"/>
  <c r="FK290" i="2"/>
  <c r="FJ290" i="2"/>
  <c r="FE290" i="2"/>
  <c r="FD290" i="2"/>
  <c r="FC290" i="2"/>
  <c r="EZ290" i="2"/>
  <c r="EY290" i="2"/>
  <c r="EX290" i="2"/>
  <c r="EW290" i="2"/>
  <c r="EU290" i="2"/>
  <c r="ET290" i="2"/>
  <c r="ES290" i="2"/>
  <c r="ER290" i="2"/>
  <c r="EQ290" i="2"/>
  <c r="EP290" i="2"/>
  <c r="EO290" i="2"/>
  <c r="EN290" i="2"/>
  <c r="EM290" i="2"/>
  <c r="EL290" i="2"/>
  <c r="EK290" i="2"/>
  <c r="EJ290" i="2"/>
  <c r="EI290" i="2"/>
  <c r="EH290" i="2"/>
  <c r="EG290" i="2"/>
  <c r="EE290" i="2"/>
  <c r="ED290" i="2"/>
  <c r="EC290" i="2"/>
  <c r="EB290" i="2"/>
  <c r="EA290" i="2"/>
  <c r="DZ290" i="2"/>
  <c r="DY290" i="2"/>
  <c r="DX290" i="2"/>
  <c r="DW290" i="2"/>
  <c r="DV290" i="2"/>
  <c r="DU290" i="2"/>
  <c r="DT290" i="2"/>
  <c r="DS290" i="2"/>
  <c r="DR290" i="2"/>
  <c r="DQ290" i="2"/>
  <c r="BK290" i="2"/>
  <c r="BJ290" i="2"/>
  <c r="BI290" i="2"/>
  <c r="BL290" i="2" s="1"/>
  <c r="AH290" i="2"/>
  <c r="AG290" i="2"/>
  <c r="FF290" i="2" s="1"/>
  <c r="AF290" i="2"/>
  <c r="AE290" i="2"/>
  <c r="GH289" i="2"/>
  <c r="GG289" i="2"/>
  <c r="GF289" i="2"/>
  <c r="GE289" i="2"/>
  <c r="GD289" i="2"/>
  <c r="GC289" i="2"/>
  <c r="GB289" i="2"/>
  <c r="GA289" i="2"/>
  <c r="FZ289" i="2"/>
  <c r="FY289" i="2"/>
  <c r="FX289" i="2"/>
  <c r="FW289" i="2"/>
  <c r="FV289" i="2"/>
  <c r="FU289" i="2"/>
  <c r="FT289" i="2"/>
  <c r="FS289" i="2"/>
  <c r="FR289" i="2"/>
  <c r="FQ289" i="2"/>
  <c r="FP289" i="2"/>
  <c r="FO289" i="2"/>
  <c r="FN289" i="2"/>
  <c r="FM289" i="2"/>
  <c r="FL289" i="2"/>
  <c r="FK289" i="2"/>
  <c r="FJ289" i="2"/>
  <c r="FE289" i="2"/>
  <c r="FD289" i="2"/>
  <c r="FC289" i="2"/>
  <c r="EZ289" i="2"/>
  <c r="EY289" i="2"/>
  <c r="EX289" i="2"/>
  <c r="EW289" i="2"/>
  <c r="EU289" i="2"/>
  <c r="ET289" i="2"/>
  <c r="ES289" i="2"/>
  <c r="ER289" i="2"/>
  <c r="EQ289" i="2"/>
  <c r="EP289" i="2"/>
  <c r="EO289" i="2"/>
  <c r="EN289" i="2"/>
  <c r="EM289" i="2"/>
  <c r="EL289" i="2"/>
  <c r="EK289" i="2"/>
  <c r="EJ289" i="2"/>
  <c r="EI289" i="2"/>
  <c r="EH289" i="2"/>
  <c r="EG289" i="2"/>
  <c r="EE289" i="2"/>
  <c r="ED289" i="2"/>
  <c r="EC289" i="2"/>
  <c r="EB289" i="2"/>
  <c r="EA289" i="2"/>
  <c r="DZ289" i="2"/>
  <c r="DY289" i="2"/>
  <c r="DX289" i="2"/>
  <c r="DW289" i="2"/>
  <c r="DV289" i="2"/>
  <c r="DU289" i="2"/>
  <c r="DT289" i="2"/>
  <c r="DS289" i="2"/>
  <c r="DR289" i="2"/>
  <c r="DQ289" i="2"/>
  <c r="BK289" i="2"/>
  <c r="BJ289" i="2"/>
  <c r="BI289" i="2"/>
  <c r="BL289" i="2" s="1"/>
  <c r="AH289" i="2"/>
  <c r="AG289" i="2"/>
  <c r="FF289" i="2" s="1"/>
  <c r="AF289" i="2"/>
  <c r="AE289" i="2"/>
  <c r="GH288" i="2"/>
  <c r="GG288" i="2"/>
  <c r="GF288" i="2"/>
  <c r="GE288" i="2"/>
  <c r="GD288" i="2"/>
  <c r="GC288" i="2"/>
  <c r="GB288" i="2"/>
  <c r="GA288" i="2"/>
  <c r="FZ288" i="2"/>
  <c r="FY288" i="2"/>
  <c r="FX288" i="2"/>
  <c r="FW288" i="2"/>
  <c r="FV288" i="2"/>
  <c r="FU288" i="2"/>
  <c r="FT288" i="2"/>
  <c r="FS288" i="2"/>
  <c r="FR288" i="2"/>
  <c r="FQ288" i="2"/>
  <c r="FP288" i="2"/>
  <c r="FO288" i="2"/>
  <c r="FN288" i="2"/>
  <c r="FM288" i="2"/>
  <c r="FL288" i="2"/>
  <c r="FK288" i="2"/>
  <c r="FJ288" i="2"/>
  <c r="FE288" i="2"/>
  <c r="FD288" i="2"/>
  <c r="FC288" i="2"/>
  <c r="EZ288" i="2"/>
  <c r="EY288" i="2"/>
  <c r="EX288" i="2"/>
  <c r="EW288" i="2"/>
  <c r="EU288" i="2"/>
  <c r="ET288" i="2"/>
  <c r="ES288" i="2"/>
  <c r="ER288" i="2"/>
  <c r="EQ288" i="2"/>
  <c r="EP288" i="2"/>
  <c r="EO288" i="2"/>
  <c r="EN288" i="2"/>
  <c r="EM288" i="2"/>
  <c r="EL288" i="2"/>
  <c r="EK288" i="2"/>
  <c r="EJ288" i="2"/>
  <c r="EI288" i="2"/>
  <c r="EH288" i="2"/>
  <c r="EG288" i="2"/>
  <c r="EE288" i="2"/>
  <c r="ED288" i="2"/>
  <c r="EC288" i="2"/>
  <c r="EB288" i="2"/>
  <c r="EA288" i="2"/>
  <c r="DZ288" i="2"/>
  <c r="DY288" i="2"/>
  <c r="DX288" i="2"/>
  <c r="DW288" i="2"/>
  <c r="DV288" i="2"/>
  <c r="DU288" i="2"/>
  <c r="DT288" i="2"/>
  <c r="DS288" i="2"/>
  <c r="DR288" i="2"/>
  <c r="DQ288" i="2"/>
  <c r="BK288" i="2"/>
  <c r="BJ288" i="2"/>
  <c r="BI288" i="2"/>
  <c r="BL288" i="2" s="1"/>
  <c r="AH288" i="2"/>
  <c r="AG288" i="2"/>
  <c r="FF288" i="2" s="1"/>
  <c r="AF288" i="2"/>
  <c r="AE288" i="2"/>
  <c r="GH287" i="2"/>
  <c r="GG287" i="2"/>
  <c r="GF287" i="2"/>
  <c r="GE287" i="2"/>
  <c r="GD287" i="2"/>
  <c r="GC287" i="2"/>
  <c r="GB287" i="2"/>
  <c r="GA287" i="2"/>
  <c r="FZ287" i="2"/>
  <c r="FY287" i="2"/>
  <c r="FX287" i="2"/>
  <c r="FW287" i="2"/>
  <c r="FV287" i="2"/>
  <c r="FU287" i="2"/>
  <c r="FT287" i="2"/>
  <c r="FS287" i="2"/>
  <c r="FR287" i="2"/>
  <c r="FQ287" i="2"/>
  <c r="FP287" i="2"/>
  <c r="FO287" i="2"/>
  <c r="FN287" i="2"/>
  <c r="FM287" i="2"/>
  <c r="FL287" i="2"/>
  <c r="FK287" i="2"/>
  <c r="FJ287" i="2"/>
  <c r="FE287" i="2"/>
  <c r="FD287" i="2"/>
  <c r="FC287" i="2"/>
  <c r="EZ287" i="2"/>
  <c r="EY287" i="2"/>
  <c r="EX287" i="2"/>
  <c r="EW287" i="2"/>
  <c r="EU287" i="2"/>
  <c r="ET287" i="2"/>
  <c r="ES287" i="2"/>
  <c r="ER287" i="2"/>
  <c r="EQ287" i="2"/>
  <c r="EP287" i="2"/>
  <c r="EO287" i="2"/>
  <c r="EN287" i="2"/>
  <c r="EM287" i="2"/>
  <c r="EL287" i="2"/>
  <c r="EK287" i="2"/>
  <c r="EJ287" i="2"/>
  <c r="EI287" i="2"/>
  <c r="EH287" i="2"/>
  <c r="EG287" i="2"/>
  <c r="EE287" i="2"/>
  <c r="ED287" i="2"/>
  <c r="EC287" i="2"/>
  <c r="EB287" i="2"/>
  <c r="EA287" i="2"/>
  <c r="DZ287" i="2"/>
  <c r="DY287" i="2"/>
  <c r="DX287" i="2"/>
  <c r="DW287" i="2"/>
  <c r="DV287" i="2"/>
  <c r="DU287" i="2"/>
  <c r="DT287" i="2"/>
  <c r="DS287" i="2"/>
  <c r="DR287" i="2"/>
  <c r="DQ287" i="2"/>
  <c r="BK287" i="2"/>
  <c r="BJ287" i="2"/>
  <c r="BI287" i="2"/>
  <c r="BL287" i="2" s="1"/>
  <c r="AH287" i="2"/>
  <c r="AG287" i="2"/>
  <c r="FF287" i="2" s="1"/>
  <c r="AF287" i="2"/>
  <c r="AE287" i="2"/>
  <c r="GH286" i="2"/>
  <c r="GG286" i="2"/>
  <c r="GF286" i="2"/>
  <c r="GE286" i="2"/>
  <c r="GD286" i="2"/>
  <c r="GC286" i="2"/>
  <c r="GB286" i="2"/>
  <c r="GA286" i="2"/>
  <c r="FZ286" i="2"/>
  <c r="FY286" i="2"/>
  <c r="FX286" i="2"/>
  <c r="FW286" i="2"/>
  <c r="FV286" i="2"/>
  <c r="FU286" i="2"/>
  <c r="FT286" i="2"/>
  <c r="FS286" i="2"/>
  <c r="FR286" i="2"/>
  <c r="FQ286" i="2"/>
  <c r="FP286" i="2"/>
  <c r="FO286" i="2"/>
  <c r="FN286" i="2"/>
  <c r="FM286" i="2"/>
  <c r="FL286" i="2"/>
  <c r="FK286" i="2"/>
  <c r="FJ286" i="2"/>
  <c r="FE286" i="2"/>
  <c r="FD286" i="2"/>
  <c r="FC286" i="2"/>
  <c r="EZ286" i="2"/>
  <c r="EY286" i="2"/>
  <c r="EX286" i="2"/>
  <c r="EW286" i="2"/>
  <c r="EU286" i="2"/>
  <c r="ET286" i="2"/>
  <c r="ES286" i="2"/>
  <c r="ER286" i="2"/>
  <c r="EQ286" i="2"/>
  <c r="EP286" i="2"/>
  <c r="EO286" i="2"/>
  <c r="EN286" i="2"/>
  <c r="EM286" i="2"/>
  <c r="EL286" i="2"/>
  <c r="EK286" i="2"/>
  <c r="EJ286" i="2"/>
  <c r="EI286" i="2"/>
  <c r="EH286" i="2"/>
  <c r="EG286" i="2"/>
  <c r="EE286" i="2"/>
  <c r="ED286" i="2"/>
  <c r="EC286" i="2"/>
  <c r="EB286" i="2"/>
  <c r="EA286" i="2"/>
  <c r="DZ286" i="2"/>
  <c r="DY286" i="2"/>
  <c r="DX286" i="2"/>
  <c r="DW286" i="2"/>
  <c r="DV286" i="2"/>
  <c r="DU286" i="2"/>
  <c r="DT286" i="2"/>
  <c r="DS286" i="2"/>
  <c r="DR286" i="2"/>
  <c r="DQ286" i="2"/>
  <c r="BK286" i="2"/>
  <c r="BJ286" i="2"/>
  <c r="BI286" i="2"/>
  <c r="BL286" i="2" s="1"/>
  <c r="AH286" i="2"/>
  <c r="AG286" i="2"/>
  <c r="FF286" i="2" s="1"/>
  <c r="AF286" i="2"/>
  <c r="AE286" i="2"/>
  <c r="GH285" i="2"/>
  <c r="GG285" i="2"/>
  <c r="GF285" i="2"/>
  <c r="GE285" i="2"/>
  <c r="GD285" i="2"/>
  <c r="GC285" i="2"/>
  <c r="GB285" i="2"/>
  <c r="GA285" i="2"/>
  <c r="FZ285" i="2"/>
  <c r="FY285" i="2"/>
  <c r="FX285" i="2"/>
  <c r="FW285" i="2"/>
  <c r="FV285" i="2"/>
  <c r="FU285" i="2"/>
  <c r="FT285" i="2"/>
  <c r="FS285" i="2"/>
  <c r="FR285" i="2"/>
  <c r="FQ285" i="2"/>
  <c r="FP285" i="2"/>
  <c r="FO285" i="2"/>
  <c r="FN285" i="2"/>
  <c r="FM285" i="2"/>
  <c r="FL285" i="2"/>
  <c r="FK285" i="2"/>
  <c r="FJ285" i="2"/>
  <c r="FE285" i="2"/>
  <c r="FD285" i="2"/>
  <c r="FC285" i="2"/>
  <c r="EZ285" i="2"/>
  <c r="EY285" i="2"/>
  <c r="EX285" i="2"/>
  <c r="EW285" i="2"/>
  <c r="EU285" i="2"/>
  <c r="ET285" i="2"/>
  <c r="ES285" i="2"/>
  <c r="ER285" i="2"/>
  <c r="EQ285" i="2"/>
  <c r="EP285" i="2"/>
  <c r="EO285" i="2"/>
  <c r="EN285" i="2"/>
  <c r="EM285" i="2"/>
  <c r="EL285" i="2"/>
  <c r="EK285" i="2"/>
  <c r="EJ285" i="2"/>
  <c r="EI285" i="2"/>
  <c r="EH285" i="2"/>
  <c r="EG285" i="2"/>
  <c r="EE285" i="2"/>
  <c r="ED285" i="2"/>
  <c r="EC285" i="2"/>
  <c r="EB285" i="2"/>
  <c r="EA285" i="2"/>
  <c r="DZ285" i="2"/>
  <c r="DY285" i="2"/>
  <c r="DX285" i="2"/>
  <c r="DW285" i="2"/>
  <c r="DV285" i="2"/>
  <c r="DU285" i="2"/>
  <c r="DT285" i="2"/>
  <c r="DS285" i="2"/>
  <c r="DR285" i="2"/>
  <c r="DQ285" i="2"/>
  <c r="BK285" i="2"/>
  <c r="BJ285" i="2"/>
  <c r="BI285" i="2"/>
  <c r="BL285" i="2" s="1"/>
  <c r="AH285" i="2"/>
  <c r="AG285" i="2"/>
  <c r="FF285" i="2" s="1"/>
  <c r="AF285" i="2"/>
  <c r="AE285" i="2"/>
  <c r="GH284" i="2"/>
  <c r="GG284" i="2"/>
  <c r="GF284" i="2"/>
  <c r="GE284" i="2"/>
  <c r="GD284" i="2"/>
  <c r="GC284" i="2"/>
  <c r="GB284" i="2"/>
  <c r="GA284" i="2"/>
  <c r="FZ284" i="2"/>
  <c r="FY284" i="2"/>
  <c r="FX284" i="2"/>
  <c r="FW284" i="2"/>
  <c r="FV284" i="2"/>
  <c r="FU284" i="2"/>
  <c r="FT284" i="2"/>
  <c r="FS284" i="2"/>
  <c r="FR284" i="2"/>
  <c r="FQ284" i="2"/>
  <c r="FP284" i="2"/>
  <c r="FO284" i="2"/>
  <c r="FN284" i="2"/>
  <c r="FM284" i="2"/>
  <c r="FL284" i="2"/>
  <c r="FK284" i="2"/>
  <c r="FJ284" i="2"/>
  <c r="FE284" i="2"/>
  <c r="FD284" i="2"/>
  <c r="FC284" i="2"/>
  <c r="EZ284" i="2"/>
  <c r="EY284" i="2"/>
  <c r="EX284" i="2"/>
  <c r="EW284" i="2"/>
  <c r="EU284" i="2"/>
  <c r="ET284" i="2"/>
  <c r="ES284" i="2"/>
  <c r="ER284" i="2"/>
  <c r="EQ284" i="2"/>
  <c r="EP284" i="2"/>
  <c r="EO284" i="2"/>
  <c r="EN284" i="2"/>
  <c r="EM284" i="2"/>
  <c r="EL284" i="2"/>
  <c r="EK284" i="2"/>
  <c r="EJ284" i="2"/>
  <c r="EI284" i="2"/>
  <c r="EH284" i="2"/>
  <c r="EG284" i="2"/>
  <c r="EE284" i="2"/>
  <c r="ED284" i="2"/>
  <c r="EC284" i="2"/>
  <c r="EB284" i="2"/>
  <c r="EA284" i="2"/>
  <c r="DZ284" i="2"/>
  <c r="DY284" i="2"/>
  <c r="DX284" i="2"/>
  <c r="DW284" i="2"/>
  <c r="DV284" i="2"/>
  <c r="DU284" i="2"/>
  <c r="DT284" i="2"/>
  <c r="DS284" i="2"/>
  <c r="DR284" i="2"/>
  <c r="DQ284" i="2"/>
  <c r="BK284" i="2"/>
  <c r="BJ284" i="2"/>
  <c r="BI284" i="2"/>
  <c r="BL284" i="2" s="1"/>
  <c r="AH284" i="2"/>
  <c r="AG284" i="2"/>
  <c r="FF284" i="2" s="1"/>
  <c r="AF284" i="2"/>
  <c r="AE284" i="2"/>
  <c r="GH283" i="2"/>
  <c r="GG283" i="2"/>
  <c r="GF283" i="2"/>
  <c r="GE283" i="2"/>
  <c r="GD283" i="2"/>
  <c r="GC283" i="2"/>
  <c r="GB283" i="2"/>
  <c r="GA283" i="2"/>
  <c r="FZ283" i="2"/>
  <c r="FY283" i="2"/>
  <c r="FX283" i="2"/>
  <c r="FW283" i="2"/>
  <c r="FV283" i="2"/>
  <c r="FU283" i="2"/>
  <c r="FT283" i="2"/>
  <c r="FS283" i="2"/>
  <c r="FR283" i="2"/>
  <c r="FQ283" i="2"/>
  <c r="FP283" i="2"/>
  <c r="FO283" i="2"/>
  <c r="FN283" i="2"/>
  <c r="FM283" i="2"/>
  <c r="FL283" i="2"/>
  <c r="FK283" i="2"/>
  <c r="FJ283" i="2"/>
  <c r="FE283" i="2"/>
  <c r="FD283" i="2"/>
  <c r="FC283" i="2"/>
  <c r="EZ283" i="2"/>
  <c r="EY283" i="2"/>
  <c r="EX283" i="2"/>
  <c r="EW283" i="2"/>
  <c r="EU283" i="2"/>
  <c r="ET283" i="2"/>
  <c r="ES283" i="2"/>
  <c r="ER283" i="2"/>
  <c r="EQ283" i="2"/>
  <c r="EP283" i="2"/>
  <c r="EO283" i="2"/>
  <c r="EN283" i="2"/>
  <c r="EM283" i="2"/>
  <c r="EL283" i="2"/>
  <c r="EK283" i="2"/>
  <c r="EJ283" i="2"/>
  <c r="EI283" i="2"/>
  <c r="EH283" i="2"/>
  <c r="EG283" i="2"/>
  <c r="EE283" i="2"/>
  <c r="ED283" i="2"/>
  <c r="EC283" i="2"/>
  <c r="EB283" i="2"/>
  <c r="EA283" i="2"/>
  <c r="DZ283" i="2"/>
  <c r="DY283" i="2"/>
  <c r="DX283" i="2"/>
  <c r="DW283" i="2"/>
  <c r="DV283" i="2"/>
  <c r="DU283" i="2"/>
  <c r="DT283" i="2"/>
  <c r="DS283" i="2"/>
  <c r="DR283" i="2"/>
  <c r="DQ283" i="2"/>
  <c r="BK283" i="2"/>
  <c r="BJ283" i="2"/>
  <c r="BI283" i="2"/>
  <c r="BL283" i="2" s="1"/>
  <c r="AH283" i="2"/>
  <c r="AG283" i="2"/>
  <c r="FF283" i="2" s="1"/>
  <c r="AF283" i="2"/>
  <c r="AE283" i="2"/>
  <c r="GH282" i="2"/>
  <c r="GG282" i="2"/>
  <c r="GF282" i="2"/>
  <c r="GE282" i="2"/>
  <c r="GD282" i="2"/>
  <c r="GC282" i="2"/>
  <c r="GB282" i="2"/>
  <c r="GA282" i="2"/>
  <c r="FZ282" i="2"/>
  <c r="FY282" i="2"/>
  <c r="FX282" i="2"/>
  <c r="FW282" i="2"/>
  <c r="FV282" i="2"/>
  <c r="FU282" i="2"/>
  <c r="FT282" i="2"/>
  <c r="FS282" i="2"/>
  <c r="FR282" i="2"/>
  <c r="FQ282" i="2"/>
  <c r="FP282" i="2"/>
  <c r="FO282" i="2"/>
  <c r="FN282" i="2"/>
  <c r="FM282" i="2"/>
  <c r="FL282" i="2"/>
  <c r="FK282" i="2"/>
  <c r="FJ282" i="2"/>
  <c r="FE282" i="2"/>
  <c r="FD282" i="2"/>
  <c r="FC282" i="2"/>
  <c r="EZ282" i="2"/>
  <c r="EY282" i="2"/>
  <c r="EX282" i="2"/>
  <c r="EW282" i="2"/>
  <c r="EU282" i="2"/>
  <c r="ET282" i="2"/>
  <c r="ES282" i="2"/>
  <c r="ER282" i="2"/>
  <c r="EQ282" i="2"/>
  <c r="EP282" i="2"/>
  <c r="EO282" i="2"/>
  <c r="EN282" i="2"/>
  <c r="EM282" i="2"/>
  <c r="EL282" i="2"/>
  <c r="EK282" i="2"/>
  <c r="EJ282" i="2"/>
  <c r="EI282" i="2"/>
  <c r="EH282" i="2"/>
  <c r="EG282" i="2"/>
  <c r="EE282" i="2"/>
  <c r="ED282" i="2"/>
  <c r="EC282" i="2"/>
  <c r="EB282" i="2"/>
  <c r="EA282" i="2"/>
  <c r="DZ282" i="2"/>
  <c r="DY282" i="2"/>
  <c r="DX282" i="2"/>
  <c r="DW282" i="2"/>
  <c r="DV282" i="2"/>
  <c r="DU282" i="2"/>
  <c r="DT282" i="2"/>
  <c r="DS282" i="2"/>
  <c r="DR282" i="2"/>
  <c r="DQ282" i="2"/>
  <c r="BK282" i="2"/>
  <c r="BJ282" i="2"/>
  <c r="BI282" i="2"/>
  <c r="BL282" i="2" s="1"/>
  <c r="AH282" i="2"/>
  <c r="AG282" i="2"/>
  <c r="FF282" i="2" s="1"/>
  <c r="AF282" i="2"/>
  <c r="AE282" i="2"/>
  <c r="GH281" i="2"/>
  <c r="GG281" i="2"/>
  <c r="GF281" i="2"/>
  <c r="GE281" i="2"/>
  <c r="GD281" i="2"/>
  <c r="GC281" i="2"/>
  <c r="GB281" i="2"/>
  <c r="GA281" i="2"/>
  <c r="FZ281" i="2"/>
  <c r="FY281" i="2"/>
  <c r="FX281" i="2"/>
  <c r="FW281" i="2"/>
  <c r="FV281" i="2"/>
  <c r="FU281" i="2"/>
  <c r="FT281" i="2"/>
  <c r="FS281" i="2"/>
  <c r="FR281" i="2"/>
  <c r="FQ281" i="2"/>
  <c r="FP281" i="2"/>
  <c r="FO281" i="2"/>
  <c r="FN281" i="2"/>
  <c r="FM281" i="2"/>
  <c r="FL281" i="2"/>
  <c r="FK281" i="2"/>
  <c r="FJ281" i="2"/>
  <c r="FE281" i="2"/>
  <c r="FD281" i="2"/>
  <c r="FC281" i="2"/>
  <c r="FG281" i="2" s="1"/>
  <c r="FH281" i="2" s="1"/>
  <c r="EZ281" i="2"/>
  <c r="EY281" i="2"/>
  <c r="EX281" i="2"/>
  <c r="EW281" i="2"/>
  <c r="EU281" i="2"/>
  <c r="ET281" i="2"/>
  <c r="ES281" i="2"/>
  <c r="ER281" i="2"/>
  <c r="EQ281" i="2"/>
  <c r="EP281" i="2"/>
  <c r="EO281" i="2"/>
  <c r="EN281" i="2"/>
  <c r="EM281" i="2"/>
  <c r="EL281" i="2"/>
  <c r="EK281" i="2"/>
  <c r="EJ281" i="2"/>
  <c r="EI281" i="2"/>
  <c r="EH281" i="2"/>
  <c r="EG281" i="2"/>
  <c r="EE281" i="2"/>
  <c r="ED281" i="2"/>
  <c r="EC281" i="2"/>
  <c r="EB281" i="2"/>
  <c r="EA281" i="2"/>
  <c r="DZ281" i="2"/>
  <c r="DY281" i="2"/>
  <c r="DX281" i="2"/>
  <c r="DW281" i="2"/>
  <c r="DV281" i="2"/>
  <c r="DU281" i="2"/>
  <c r="DT281" i="2"/>
  <c r="DS281" i="2"/>
  <c r="DR281" i="2"/>
  <c r="DQ281" i="2"/>
  <c r="BK281" i="2"/>
  <c r="BJ281" i="2"/>
  <c r="BI281" i="2"/>
  <c r="BL281" i="2" s="1"/>
  <c r="AH281" i="2"/>
  <c r="AG281" i="2"/>
  <c r="FF281" i="2" s="1"/>
  <c r="AF281" i="2"/>
  <c r="AE281" i="2"/>
  <c r="GH280" i="2"/>
  <c r="GG280" i="2"/>
  <c r="GF280" i="2"/>
  <c r="GE280" i="2"/>
  <c r="GD280" i="2"/>
  <c r="GC280" i="2"/>
  <c r="GB280" i="2"/>
  <c r="GA280" i="2"/>
  <c r="FZ280" i="2"/>
  <c r="FY280" i="2"/>
  <c r="FX280" i="2"/>
  <c r="FW280" i="2"/>
  <c r="FV280" i="2"/>
  <c r="FU280" i="2"/>
  <c r="FT280" i="2"/>
  <c r="FS280" i="2"/>
  <c r="FR280" i="2"/>
  <c r="FQ280" i="2"/>
  <c r="FP280" i="2"/>
  <c r="FO280" i="2"/>
  <c r="FN280" i="2"/>
  <c r="FM280" i="2"/>
  <c r="FL280" i="2"/>
  <c r="FK280" i="2"/>
  <c r="FJ280" i="2"/>
  <c r="FG280" i="2"/>
  <c r="FH280" i="2" s="1"/>
  <c r="FE280" i="2"/>
  <c r="FD280" i="2"/>
  <c r="FC280" i="2"/>
  <c r="EZ280" i="2"/>
  <c r="EY280" i="2"/>
  <c r="EX280" i="2"/>
  <c r="EW280" i="2"/>
  <c r="EU280" i="2"/>
  <c r="ET280" i="2"/>
  <c r="ES280" i="2"/>
  <c r="ER280" i="2"/>
  <c r="EQ280" i="2"/>
  <c r="EP280" i="2"/>
  <c r="EO280" i="2"/>
  <c r="EN280" i="2"/>
  <c r="EM280" i="2"/>
  <c r="EL280" i="2"/>
  <c r="EK280" i="2"/>
  <c r="EJ280" i="2"/>
  <c r="EI280" i="2"/>
  <c r="EH280" i="2"/>
  <c r="EG280" i="2"/>
  <c r="EE280" i="2"/>
  <c r="ED280" i="2"/>
  <c r="EC280" i="2"/>
  <c r="EB280" i="2"/>
  <c r="EA280" i="2"/>
  <c r="DZ280" i="2"/>
  <c r="DY280" i="2"/>
  <c r="DX280" i="2"/>
  <c r="DW280" i="2"/>
  <c r="DV280" i="2"/>
  <c r="DU280" i="2"/>
  <c r="DT280" i="2"/>
  <c r="DS280" i="2"/>
  <c r="DR280" i="2"/>
  <c r="DQ280" i="2"/>
  <c r="BK280" i="2"/>
  <c r="BJ280" i="2"/>
  <c r="BL280" i="2" s="1"/>
  <c r="BI280" i="2"/>
  <c r="AH280" i="2"/>
  <c r="AG280" i="2"/>
  <c r="FF280" i="2" s="1"/>
  <c r="AF280" i="2"/>
  <c r="AE280" i="2"/>
  <c r="GH279" i="2"/>
  <c r="GG279" i="2"/>
  <c r="GF279" i="2"/>
  <c r="GE279" i="2"/>
  <c r="GD279" i="2"/>
  <c r="GC279" i="2"/>
  <c r="GB279" i="2"/>
  <c r="GA279" i="2"/>
  <c r="FZ279" i="2"/>
  <c r="FY279" i="2"/>
  <c r="FX279" i="2"/>
  <c r="FW279" i="2"/>
  <c r="FV279" i="2"/>
  <c r="FU279" i="2"/>
  <c r="FT279" i="2"/>
  <c r="FS279" i="2"/>
  <c r="FR279" i="2"/>
  <c r="FQ279" i="2"/>
  <c r="FP279" i="2"/>
  <c r="FO279" i="2"/>
  <c r="FN279" i="2"/>
  <c r="FM279" i="2"/>
  <c r="FL279" i="2"/>
  <c r="FK279" i="2"/>
  <c r="FJ279" i="2"/>
  <c r="FE279" i="2"/>
  <c r="FD279" i="2"/>
  <c r="FC279" i="2"/>
  <c r="FG279" i="2" s="1"/>
  <c r="FH279" i="2" s="1"/>
  <c r="EZ279" i="2"/>
  <c r="EY279" i="2"/>
  <c r="EX279" i="2"/>
  <c r="EW279" i="2"/>
  <c r="FA279" i="2" s="1"/>
  <c r="EU279" i="2"/>
  <c r="ET279" i="2"/>
  <c r="ES279" i="2"/>
  <c r="ER279" i="2"/>
  <c r="EQ279" i="2"/>
  <c r="EP279" i="2"/>
  <c r="EO279" i="2"/>
  <c r="EN279" i="2"/>
  <c r="EM279" i="2"/>
  <c r="EL279" i="2"/>
  <c r="EK279" i="2"/>
  <c r="EJ279" i="2"/>
  <c r="EI279" i="2"/>
  <c r="EH279" i="2"/>
  <c r="EG279" i="2"/>
  <c r="EE279" i="2"/>
  <c r="ED279" i="2"/>
  <c r="EC279" i="2"/>
  <c r="EB279" i="2"/>
  <c r="EA279" i="2"/>
  <c r="DZ279" i="2"/>
  <c r="DY279" i="2"/>
  <c r="DX279" i="2"/>
  <c r="DW279" i="2"/>
  <c r="DV279" i="2"/>
  <c r="DU279" i="2"/>
  <c r="DT279" i="2"/>
  <c r="DS279" i="2"/>
  <c r="DR279" i="2"/>
  <c r="DQ279" i="2"/>
  <c r="BK279" i="2"/>
  <c r="BJ279" i="2"/>
  <c r="BI279" i="2"/>
  <c r="BL279" i="2" s="1"/>
  <c r="AH279" i="2"/>
  <c r="AG279" i="2"/>
  <c r="FF279" i="2" s="1"/>
  <c r="AF279" i="2"/>
  <c r="AE279" i="2"/>
  <c r="GH278" i="2"/>
  <c r="GG278" i="2"/>
  <c r="GF278" i="2"/>
  <c r="GE278" i="2"/>
  <c r="GD278" i="2"/>
  <c r="GC278" i="2"/>
  <c r="GB278" i="2"/>
  <c r="GA278" i="2"/>
  <c r="FZ278" i="2"/>
  <c r="FY278" i="2"/>
  <c r="FX278" i="2"/>
  <c r="FW278" i="2"/>
  <c r="FV278" i="2"/>
  <c r="FU278" i="2"/>
  <c r="FT278" i="2"/>
  <c r="FS278" i="2"/>
  <c r="FR278" i="2"/>
  <c r="FQ278" i="2"/>
  <c r="FP278" i="2"/>
  <c r="FO278" i="2"/>
  <c r="FN278" i="2"/>
  <c r="FM278" i="2"/>
  <c r="FL278" i="2"/>
  <c r="FK278" i="2"/>
  <c r="FJ278" i="2"/>
  <c r="GI278" i="2" s="1"/>
  <c r="GJ278" i="2" s="1"/>
  <c r="FE278" i="2"/>
  <c r="FD278" i="2"/>
  <c r="FG278" i="2" s="1"/>
  <c r="FH278" i="2" s="1"/>
  <c r="FC278" i="2"/>
  <c r="EZ278" i="2"/>
  <c r="EY278" i="2"/>
  <c r="EX278" i="2"/>
  <c r="EW278" i="2"/>
  <c r="EU278" i="2"/>
  <c r="ET278" i="2"/>
  <c r="ES278" i="2"/>
  <c r="ER278" i="2"/>
  <c r="EQ278" i="2"/>
  <c r="EP278" i="2"/>
  <c r="EO278" i="2"/>
  <c r="EN278" i="2"/>
  <c r="EM278" i="2"/>
  <c r="EL278" i="2"/>
  <c r="EK278" i="2"/>
  <c r="EJ278" i="2"/>
  <c r="EI278" i="2"/>
  <c r="EH278" i="2"/>
  <c r="EG278" i="2"/>
  <c r="EE278" i="2"/>
  <c r="ED278" i="2"/>
  <c r="EC278" i="2"/>
  <c r="EB278" i="2"/>
  <c r="EA278" i="2"/>
  <c r="DZ278" i="2"/>
  <c r="DY278" i="2"/>
  <c r="DX278" i="2"/>
  <c r="DW278" i="2"/>
  <c r="DV278" i="2"/>
  <c r="DU278" i="2"/>
  <c r="DT278" i="2"/>
  <c r="DS278" i="2"/>
  <c r="DR278" i="2"/>
  <c r="DQ278" i="2"/>
  <c r="BL278" i="2"/>
  <c r="BK278" i="2"/>
  <c r="BJ278" i="2"/>
  <c r="BI278" i="2"/>
  <c r="AH278" i="2"/>
  <c r="AG278" i="2"/>
  <c r="FF278" i="2" s="1"/>
  <c r="AF278" i="2"/>
  <c r="AE278" i="2"/>
  <c r="GH277" i="2"/>
  <c r="GG277" i="2"/>
  <c r="GF277" i="2"/>
  <c r="GE277" i="2"/>
  <c r="GD277" i="2"/>
  <c r="GC277" i="2"/>
  <c r="GB277" i="2"/>
  <c r="GA277" i="2"/>
  <c r="FZ277" i="2"/>
  <c r="FY277" i="2"/>
  <c r="FX277" i="2"/>
  <c r="FW277" i="2"/>
  <c r="FV277" i="2"/>
  <c r="FU277" i="2"/>
  <c r="FT277" i="2"/>
  <c r="FS277" i="2"/>
  <c r="FR277" i="2"/>
  <c r="FQ277" i="2"/>
  <c r="FP277" i="2"/>
  <c r="FO277" i="2"/>
  <c r="FN277" i="2"/>
  <c r="FM277" i="2"/>
  <c r="FL277" i="2"/>
  <c r="FK277" i="2"/>
  <c r="FJ277" i="2"/>
  <c r="FE277" i="2"/>
  <c r="FD277" i="2"/>
  <c r="FC277" i="2"/>
  <c r="FG277" i="2" s="1"/>
  <c r="FH277" i="2" s="1"/>
  <c r="EZ277" i="2"/>
  <c r="EY277" i="2"/>
  <c r="EX277" i="2"/>
  <c r="EW277" i="2"/>
  <c r="EU277" i="2"/>
  <c r="ET277" i="2"/>
  <c r="ES277" i="2"/>
  <c r="ER277" i="2"/>
  <c r="EQ277" i="2"/>
  <c r="EP277" i="2"/>
  <c r="EO277" i="2"/>
  <c r="EN277" i="2"/>
  <c r="EM277" i="2"/>
  <c r="EL277" i="2"/>
  <c r="EK277" i="2"/>
  <c r="EJ277" i="2"/>
  <c r="EI277" i="2"/>
  <c r="EH277" i="2"/>
  <c r="EG277" i="2"/>
  <c r="EE277" i="2"/>
  <c r="ED277" i="2"/>
  <c r="EC277" i="2"/>
  <c r="EB277" i="2"/>
  <c r="EA277" i="2"/>
  <c r="DZ277" i="2"/>
  <c r="DY277" i="2"/>
  <c r="DX277" i="2"/>
  <c r="DW277" i="2"/>
  <c r="DV277" i="2"/>
  <c r="DU277" i="2"/>
  <c r="DT277" i="2"/>
  <c r="DS277" i="2"/>
  <c r="DR277" i="2"/>
  <c r="DQ277" i="2"/>
  <c r="BK277" i="2"/>
  <c r="BJ277" i="2"/>
  <c r="BI277" i="2"/>
  <c r="BL277" i="2" s="1"/>
  <c r="AH277" i="2"/>
  <c r="AG277" i="2"/>
  <c r="FF277" i="2" s="1"/>
  <c r="AF277" i="2"/>
  <c r="AE277" i="2"/>
  <c r="GH276" i="2"/>
  <c r="GG276" i="2"/>
  <c r="GF276" i="2"/>
  <c r="GE276" i="2"/>
  <c r="GD276" i="2"/>
  <c r="GC276" i="2"/>
  <c r="GB276" i="2"/>
  <c r="GA276" i="2"/>
  <c r="FZ276" i="2"/>
  <c r="FY276" i="2"/>
  <c r="FX276" i="2"/>
  <c r="FW276" i="2"/>
  <c r="FV276" i="2"/>
  <c r="FU276" i="2"/>
  <c r="FT276" i="2"/>
  <c r="FS276" i="2"/>
  <c r="FR276" i="2"/>
  <c r="FQ276" i="2"/>
  <c r="FP276" i="2"/>
  <c r="FO276" i="2"/>
  <c r="FN276" i="2"/>
  <c r="FM276" i="2"/>
  <c r="FL276" i="2"/>
  <c r="FK276" i="2"/>
  <c r="FJ276" i="2"/>
  <c r="FE276" i="2"/>
  <c r="FD276" i="2"/>
  <c r="FC276" i="2"/>
  <c r="EZ276" i="2"/>
  <c r="EY276" i="2"/>
  <c r="EX276" i="2"/>
  <c r="EW276" i="2"/>
  <c r="FA276" i="2" s="1"/>
  <c r="EU276" i="2"/>
  <c r="ET276" i="2"/>
  <c r="ES276" i="2"/>
  <c r="ER276" i="2"/>
  <c r="EQ276" i="2"/>
  <c r="EP276" i="2"/>
  <c r="EO276" i="2"/>
  <c r="EN276" i="2"/>
  <c r="EM276" i="2"/>
  <c r="EL276" i="2"/>
  <c r="EK276" i="2"/>
  <c r="EJ276" i="2"/>
  <c r="EI276" i="2"/>
  <c r="EH276" i="2"/>
  <c r="EG276" i="2"/>
  <c r="EE276" i="2"/>
  <c r="ED276" i="2"/>
  <c r="EC276" i="2"/>
  <c r="EB276" i="2"/>
  <c r="EA276" i="2"/>
  <c r="DZ276" i="2"/>
  <c r="DY276" i="2"/>
  <c r="DX276" i="2"/>
  <c r="DW276" i="2"/>
  <c r="DV276" i="2"/>
  <c r="DU276" i="2"/>
  <c r="DT276" i="2"/>
  <c r="DS276" i="2"/>
  <c r="DR276" i="2"/>
  <c r="DQ276" i="2"/>
  <c r="BL276" i="2"/>
  <c r="BK276" i="2"/>
  <c r="BJ276" i="2"/>
  <c r="BI276" i="2"/>
  <c r="AH276" i="2"/>
  <c r="AG276" i="2"/>
  <c r="FF276" i="2" s="1"/>
  <c r="AF276" i="2"/>
  <c r="AE276" i="2"/>
  <c r="GH275" i="2"/>
  <c r="GG275" i="2"/>
  <c r="GF275" i="2"/>
  <c r="GE275" i="2"/>
  <c r="GD275" i="2"/>
  <c r="GC275" i="2"/>
  <c r="GB275" i="2"/>
  <c r="GA275" i="2"/>
  <c r="FZ275" i="2"/>
  <c r="FY275" i="2"/>
  <c r="FX275" i="2"/>
  <c r="FW275" i="2"/>
  <c r="FV275" i="2"/>
  <c r="FU275" i="2"/>
  <c r="FT275" i="2"/>
  <c r="FS275" i="2"/>
  <c r="FR275" i="2"/>
  <c r="FQ275" i="2"/>
  <c r="FP275" i="2"/>
  <c r="FO275" i="2"/>
  <c r="FN275" i="2"/>
  <c r="FM275" i="2"/>
  <c r="FL275" i="2"/>
  <c r="FK275" i="2"/>
  <c r="FJ275" i="2"/>
  <c r="GI275" i="2" s="1"/>
  <c r="GJ275" i="2" s="1"/>
  <c r="FE275" i="2"/>
  <c r="FD275" i="2"/>
  <c r="FC275" i="2"/>
  <c r="EZ275" i="2"/>
  <c r="EY275" i="2"/>
  <c r="EX275" i="2"/>
  <c r="EW275" i="2"/>
  <c r="FA275" i="2" s="1"/>
  <c r="EU275" i="2"/>
  <c r="ET275" i="2"/>
  <c r="ES275" i="2"/>
  <c r="ER275" i="2"/>
  <c r="EQ275" i="2"/>
  <c r="EP275" i="2"/>
  <c r="EO275" i="2"/>
  <c r="EN275" i="2"/>
  <c r="EM275" i="2"/>
  <c r="EL275" i="2"/>
  <c r="EK275" i="2"/>
  <c r="EJ275" i="2"/>
  <c r="EI275" i="2"/>
  <c r="EH275" i="2"/>
  <c r="EG275" i="2"/>
  <c r="EE275" i="2"/>
  <c r="ED275" i="2"/>
  <c r="EC275" i="2"/>
  <c r="EB275" i="2"/>
  <c r="EA275" i="2"/>
  <c r="DZ275" i="2"/>
  <c r="DY275" i="2"/>
  <c r="DX275" i="2"/>
  <c r="DW275" i="2"/>
  <c r="DV275" i="2"/>
  <c r="DU275" i="2"/>
  <c r="DT275" i="2"/>
  <c r="DS275" i="2"/>
  <c r="DR275" i="2"/>
  <c r="DQ275" i="2"/>
  <c r="BL275" i="2"/>
  <c r="BK275" i="2"/>
  <c r="BJ275" i="2"/>
  <c r="BI275" i="2"/>
  <c r="AH275" i="2"/>
  <c r="AG275" i="2"/>
  <c r="FF275" i="2" s="1"/>
  <c r="AF275" i="2"/>
  <c r="AE275" i="2"/>
  <c r="GH274" i="2"/>
  <c r="GG274" i="2"/>
  <c r="GF274" i="2"/>
  <c r="GE274" i="2"/>
  <c r="GD274" i="2"/>
  <c r="GC274" i="2"/>
  <c r="GB274" i="2"/>
  <c r="GA274" i="2"/>
  <c r="FZ274" i="2"/>
  <c r="FY274" i="2"/>
  <c r="FX274" i="2"/>
  <c r="FW274" i="2"/>
  <c r="FV274" i="2"/>
  <c r="FU274" i="2"/>
  <c r="FT274" i="2"/>
  <c r="FS274" i="2"/>
  <c r="FR274" i="2"/>
  <c r="FQ274" i="2"/>
  <c r="FP274" i="2"/>
  <c r="FO274" i="2"/>
  <c r="FN274" i="2"/>
  <c r="FM274" i="2"/>
  <c r="FL274" i="2"/>
  <c r="FK274" i="2"/>
  <c r="FJ274" i="2"/>
  <c r="GI274" i="2" s="1"/>
  <c r="GJ274" i="2" s="1"/>
  <c r="FE274" i="2"/>
  <c r="FD274" i="2"/>
  <c r="FC274" i="2"/>
  <c r="EZ274" i="2"/>
  <c r="EY274" i="2"/>
  <c r="EX274" i="2"/>
  <c r="EW274" i="2"/>
  <c r="FA274" i="2" s="1"/>
  <c r="EU274" i="2"/>
  <c r="ET274" i="2"/>
  <c r="ES274" i="2"/>
  <c r="ER274" i="2"/>
  <c r="EQ274" i="2"/>
  <c r="EP274" i="2"/>
  <c r="EO274" i="2"/>
  <c r="EN274" i="2"/>
  <c r="EM274" i="2"/>
  <c r="EL274" i="2"/>
  <c r="EK274" i="2"/>
  <c r="EJ274" i="2"/>
  <c r="EI274" i="2"/>
  <c r="EH274" i="2"/>
  <c r="EG274" i="2"/>
  <c r="EE274" i="2"/>
  <c r="ED274" i="2"/>
  <c r="EC274" i="2"/>
  <c r="EB274" i="2"/>
  <c r="EA274" i="2"/>
  <c r="DZ274" i="2"/>
  <c r="DY274" i="2"/>
  <c r="DX274" i="2"/>
  <c r="DW274" i="2"/>
  <c r="DV274" i="2"/>
  <c r="DU274" i="2"/>
  <c r="DT274" i="2"/>
  <c r="DS274" i="2"/>
  <c r="DR274" i="2"/>
  <c r="DQ274" i="2"/>
  <c r="BL274" i="2"/>
  <c r="BK274" i="2"/>
  <c r="BJ274" i="2"/>
  <c r="BI274" i="2"/>
  <c r="AH274" i="2"/>
  <c r="AG274" i="2"/>
  <c r="FF274" i="2" s="1"/>
  <c r="AF274" i="2"/>
  <c r="AE274" i="2"/>
  <c r="GH273" i="2"/>
  <c r="GG273" i="2"/>
  <c r="GF273" i="2"/>
  <c r="GE273" i="2"/>
  <c r="GD273" i="2"/>
  <c r="GC273" i="2"/>
  <c r="GB273" i="2"/>
  <c r="GA273" i="2"/>
  <c r="FZ273" i="2"/>
  <c r="FY273" i="2"/>
  <c r="FX273" i="2"/>
  <c r="FW273" i="2"/>
  <c r="FV273" i="2"/>
  <c r="FU273" i="2"/>
  <c r="FT273" i="2"/>
  <c r="FS273" i="2"/>
  <c r="FR273" i="2"/>
  <c r="FQ273" i="2"/>
  <c r="FP273" i="2"/>
  <c r="FO273" i="2"/>
  <c r="FN273" i="2"/>
  <c r="FM273" i="2"/>
  <c r="FL273" i="2"/>
  <c r="FK273" i="2"/>
  <c r="FJ273" i="2"/>
  <c r="GI273" i="2" s="1"/>
  <c r="GJ273" i="2" s="1"/>
  <c r="FE273" i="2"/>
  <c r="FD273" i="2"/>
  <c r="FC273" i="2"/>
  <c r="EZ273" i="2"/>
  <c r="EY273" i="2"/>
  <c r="EX273" i="2"/>
  <c r="EW273" i="2"/>
  <c r="FA273" i="2" s="1"/>
  <c r="EU273" i="2"/>
  <c r="ET273" i="2"/>
  <c r="ES273" i="2"/>
  <c r="ER273" i="2"/>
  <c r="EQ273" i="2"/>
  <c r="EP273" i="2"/>
  <c r="EO273" i="2"/>
  <c r="EN273" i="2"/>
  <c r="EM273" i="2"/>
  <c r="EL273" i="2"/>
  <c r="EK273" i="2"/>
  <c r="EJ273" i="2"/>
  <c r="EI273" i="2"/>
  <c r="EH273" i="2"/>
  <c r="EG273" i="2"/>
  <c r="EE273" i="2"/>
  <c r="ED273" i="2"/>
  <c r="EC273" i="2"/>
  <c r="EB273" i="2"/>
  <c r="EA273" i="2"/>
  <c r="DZ273" i="2"/>
  <c r="DY273" i="2"/>
  <c r="DX273" i="2"/>
  <c r="DW273" i="2"/>
  <c r="DV273" i="2"/>
  <c r="DU273" i="2"/>
  <c r="DT273" i="2"/>
  <c r="DS273" i="2"/>
  <c r="DR273" i="2"/>
  <c r="DQ273" i="2"/>
  <c r="BK273" i="2"/>
  <c r="BJ273" i="2"/>
  <c r="BL273" i="2" s="1"/>
  <c r="BI273" i="2"/>
  <c r="AH273" i="2"/>
  <c r="AG273" i="2"/>
  <c r="FF273" i="2" s="1"/>
  <c r="AF273" i="2"/>
  <c r="AE273" i="2"/>
  <c r="GH272" i="2"/>
  <c r="GG272" i="2"/>
  <c r="GF272" i="2"/>
  <c r="GE272" i="2"/>
  <c r="GD272" i="2"/>
  <c r="GC272" i="2"/>
  <c r="GB272" i="2"/>
  <c r="GA272" i="2"/>
  <c r="FZ272" i="2"/>
  <c r="FY272" i="2"/>
  <c r="FX272" i="2"/>
  <c r="FW272" i="2"/>
  <c r="FV272" i="2"/>
  <c r="FU272" i="2"/>
  <c r="FT272" i="2"/>
  <c r="FS272" i="2"/>
  <c r="FR272" i="2"/>
  <c r="FQ272" i="2"/>
  <c r="FP272" i="2"/>
  <c r="FO272" i="2"/>
  <c r="FN272" i="2"/>
  <c r="FM272" i="2"/>
  <c r="FL272" i="2"/>
  <c r="FK272" i="2"/>
  <c r="FJ272" i="2"/>
  <c r="GI272" i="2" s="1"/>
  <c r="GJ272" i="2" s="1"/>
  <c r="FE272" i="2"/>
  <c r="FD272" i="2"/>
  <c r="FC272" i="2"/>
  <c r="EZ272" i="2"/>
  <c r="EY272" i="2"/>
  <c r="EX272" i="2"/>
  <c r="EW272" i="2"/>
  <c r="FA272" i="2" s="1"/>
  <c r="EU272" i="2"/>
  <c r="ET272" i="2"/>
  <c r="ES272" i="2"/>
  <c r="ER272" i="2"/>
  <c r="EQ272" i="2"/>
  <c r="EP272" i="2"/>
  <c r="EO272" i="2"/>
  <c r="EN272" i="2"/>
  <c r="EM272" i="2"/>
  <c r="EL272" i="2"/>
  <c r="EK272" i="2"/>
  <c r="EJ272" i="2"/>
  <c r="EI272" i="2"/>
  <c r="EH272" i="2"/>
  <c r="EG272" i="2"/>
  <c r="EE272" i="2"/>
  <c r="ED272" i="2"/>
  <c r="EC272" i="2"/>
  <c r="EB272" i="2"/>
  <c r="EA272" i="2"/>
  <c r="DZ272" i="2"/>
  <c r="DY272" i="2"/>
  <c r="DX272" i="2"/>
  <c r="DW272" i="2"/>
  <c r="DV272" i="2"/>
  <c r="DU272" i="2"/>
  <c r="DT272" i="2"/>
  <c r="DS272" i="2"/>
  <c r="DR272" i="2"/>
  <c r="DQ272" i="2"/>
  <c r="BK272" i="2"/>
  <c r="BJ272" i="2"/>
  <c r="BL272" i="2" s="1"/>
  <c r="BI272" i="2"/>
  <c r="AH272" i="2"/>
  <c r="AG272" i="2"/>
  <c r="FF272" i="2" s="1"/>
  <c r="AF272" i="2"/>
  <c r="AE272" i="2"/>
  <c r="GH271" i="2"/>
  <c r="GG271" i="2"/>
  <c r="GF271" i="2"/>
  <c r="GE271" i="2"/>
  <c r="GD271" i="2"/>
  <c r="GC271" i="2"/>
  <c r="GB271" i="2"/>
  <c r="GA271" i="2"/>
  <c r="FZ271" i="2"/>
  <c r="FY271" i="2"/>
  <c r="FX271" i="2"/>
  <c r="FW271" i="2"/>
  <c r="FV271" i="2"/>
  <c r="FU271" i="2"/>
  <c r="FT271" i="2"/>
  <c r="FS271" i="2"/>
  <c r="FR271" i="2"/>
  <c r="FQ271" i="2"/>
  <c r="FP271" i="2"/>
  <c r="FO271" i="2"/>
  <c r="FN271" i="2"/>
  <c r="FM271" i="2"/>
  <c r="FL271" i="2"/>
  <c r="FK271" i="2"/>
  <c r="FJ271" i="2"/>
  <c r="GI271" i="2" s="1"/>
  <c r="GJ271" i="2" s="1"/>
  <c r="FE271" i="2"/>
  <c r="FD271" i="2"/>
  <c r="FC271" i="2"/>
  <c r="FG271" i="2" s="1"/>
  <c r="FH271" i="2" s="1"/>
  <c r="EZ271" i="2"/>
  <c r="EY271" i="2"/>
  <c r="EX271" i="2"/>
  <c r="EW271" i="2"/>
  <c r="FA271" i="2" s="1"/>
  <c r="EU271" i="2"/>
  <c r="ET271" i="2"/>
  <c r="ES271" i="2"/>
  <c r="ER271" i="2"/>
  <c r="EQ271" i="2"/>
  <c r="EP271" i="2"/>
  <c r="EO271" i="2"/>
  <c r="EN271" i="2"/>
  <c r="EM271" i="2"/>
  <c r="EL271" i="2"/>
  <c r="EK271" i="2"/>
  <c r="EJ271" i="2"/>
  <c r="EI271" i="2"/>
  <c r="EH271" i="2"/>
  <c r="EG271" i="2"/>
  <c r="EE271" i="2"/>
  <c r="ED271" i="2"/>
  <c r="EC271" i="2"/>
  <c r="EB271" i="2"/>
  <c r="EA271" i="2"/>
  <c r="DZ271" i="2"/>
  <c r="DY271" i="2"/>
  <c r="DX271" i="2"/>
  <c r="DW271" i="2"/>
  <c r="DV271" i="2"/>
  <c r="DU271" i="2"/>
  <c r="DT271" i="2"/>
  <c r="DS271" i="2"/>
  <c r="DR271" i="2"/>
  <c r="DQ271" i="2"/>
  <c r="BK271" i="2"/>
  <c r="BJ271" i="2"/>
  <c r="BL271" i="2" s="1"/>
  <c r="BI271" i="2"/>
  <c r="AH271" i="2"/>
  <c r="AG271" i="2"/>
  <c r="FF271" i="2" s="1"/>
  <c r="AF271" i="2"/>
  <c r="AE271" i="2"/>
  <c r="GH270" i="2"/>
  <c r="GG270" i="2"/>
  <c r="GF270" i="2"/>
  <c r="GE270" i="2"/>
  <c r="GD270" i="2"/>
  <c r="GC270" i="2"/>
  <c r="GB270" i="2"/>
  <c r="GA270" i="2"/>
  <c r="FZ270" i="2"/>
  <c r="FY270" i="2"/>
  <c r="FX270" i="2"/>
  <c r="FW270" i="2"/>
  <c r="FV270" i="2"/>
  <c r="FU270" i="2"/>
  <c r="FT270" i="2"/>
  <c r="FS270" i="2"/>
  <c r="FR270" i="2"/>
  <c r="FQ270" i="2"/>
  <c r="FP270" i="2"/>
  <c r="FO270" i="2"/>
  <c r="FN270" i="2"/>
  <c r="FM270" i="2"/>
  <c r="FL270" i="2"/>
  <c r="FK270" i="2"/>
  <c r="FJ270" i="2"/>
  <c r="GI270" i="2" s="1"/>
  <c r="GJ270" i="2" s="1"/>
  <c r="FE270" i="2"/>
  <c r="FD270" i="2"/>
  <c r="FC270" i="2"/>
  <c r="EZ270" i="2"/>
  <c r="EY270" i="2"/>
  <c r="EX270" i="2"/>
  <c r="EW270" i="2"/>
  <c r="FA270" i="2" s="1"/>
  <c r="EU270" i="2"/>
  <c r="ET270" i="2"/>
  <c r="ES270" i="2"/>
  <c r="ER270" i="2"/>
  <c r="EQ270" i="2"/>
  <c r="EP270" i="2"/>
  <c r="EO270" i="2"/>
  <c r="EN270" i="2"/>
  <c r="EM270" i="2"/>
  <c r="EL270" i="2"/>
  <c r="EK270" i="2"/>
  <c r="EJ270" i="2"/>
  <c r="EI270" i="2"/>
  <c r="EH270" i="2"/>
  <c r="EG270" i="2"/>
  <c r="EE270" i="2"/>
  <c r="ED270" i="2"/>
  <c r="EC270" i="2"/>
  <c r="EB270" i="2"/>
  <c r="EA270" i="2"/>
  <c r="DZ270" i="2"/>
  <c r="DY270" i="2"/>
  <c r="DX270" i="2"/>
  <c r="DW270" i="2"/>
  <c r="DV270" i="2"/>
  <c r="DU270" i="2"/>
  <c r="DT270" i="2"/>
  <c r="DS270" i="2"/>
  <c r="DR270" i="2"/>
  <c r="DQ270" i="2"/>
  <c r="BK270" i="2"/>
  <c r="BJ270" i="2"/>
  <c r="BI270" i="2"/>
  <c r="BL270" i="2" s="1"/>
  <c r="AH270" i="2"/>
  <c r="AG270" i="2"/>
  <c r="FF270" i="2" s="1"/>
  <c r="AF270" i="2"/>
  <c r="AE270" i="2"/>
  <c r="GH269" i="2"/>
  <c r="GG269" i="2"/>
  <c r="GF269" i="2"/>
  <c r="GE269" i="2"/>
  <c r="GD269" i="2"/>
  <c r="GC269" i="2"/>
  <c r="GB269" i="2"/>
  <c r="GA269" i="2"/>
  <c r="FZ269" i="2"/>
  <c r="FY269" i="2"/>
  <c r="FX269" i="2"/>
  <c r="FW269" i="2"/>
  <c r="FV269" i="2"/>
  <c r="FU269" i="2"/>
  <c r="FT269" i="2"/>
  <c r="FS269" i="2"/>
  <c r="FR269" i="2"/>
  <c r="FQ269" i="2"/>
  <c r="FP269" i="2"/>
  <c r="FO269" i="2"/>
  <c r="FN269" i="2"/>
  <c r="FM269" i="2"/>
  <c r="FL269" i="2"/>
  <c r="FK269" i="2"/>
  <c r="FJ269" i="2"/>
  <c r="GI269" i="2" s="1"/>
  <c r="GJ269" i="2" s="1"/>
  <c r="FE269" i="2"/>
  <c r="FD269" i="2"/>
  <c r="FC269" i="2"/>
  <c r="EZ269" i="2"/>
  <c r="EY269" i="2"/>
  <c r="EX269" i="2"/>
  <c r="EW269" i="2"/>
  <c r="FA269" i="2" s="1"/>
  <c r="EU269" i="2"/>
  <c r="ET269" i="2"/>
  <c r="ES269" i="2"/>
  <c r="ER269" i="2"/>
  <c r="EQ269" i="2"/>
  <c r="EP269" i="2"/>
  <c r="EO269" i="2"/>
  <c r="EN269" i="2"/>
  <c r="EM269" i="2"/>
  <c r="EL269" i="2"/>
  <c r="EK269" i="2"/>
  <c r="EJ269" i="2"/>
  <c r="EI269" i="2"/>
  <c r="EH269" i="2"/>
  <c r="EG269" i="2"/>
  <c r="EE269" i="2"/>
  <c r="ED269" i="2"/>
  <c r="EC269" i="2"/>
  <c r="EB269" i="2"/>
  <c r="EA269" i="2"/>
  <c r="DZ269" i="2"/>
  <c r="DY269" i="2"/>
  <c r="DX269" i="2"/>
  <c r="DW269" i="2"/>
  <c r="DV269" i="2"/>
  <c r="DU269" i="2"/>
  <c r="DT269" i="2"/>
  <c r="DS269" i="2"/>
  <c r="DR269" i="2"/>
  <c r="DQ269" i="2"/>
  <c r="BK269" i="2"/>
  <c r="BJ269" i="2"/>
  <c r="BI269" i="2"/>
  <c r="BL269" i="2" s="1"/>
  <c r="AH269" i="2"/>
  <c r="AG269" i="2"/>
  <c r="FF269" i="2" s="1"/>
  <c r="AF269" i="2"/>
  <c r="AE269" i="2"/>
  <c r="GH268" i="2"/>
  <c r="GG268" i="2"/>
  <c r="GF268" i="2"/>
  <c r="GE268" i="2"/>
  <c r="GD268" i="2"/>
  <c r="GC268" i="2"/>
  <c r="GB268" i="2"/>
  <c r="GA268" i="2"/>
  <c r="FZ268" i="2"/>
  <c r="FY268" i="2"/>
  <c r="FX268" i="2"/>
  <c r="FW268" i="2"/>
  <c r="FV268" i="2"/>
  <c r="FU268" i="2"/>
  <c r="FT268" i="2"/>
  <c r="FS268" i="2"/>
  <c r="FR268" i="2"/>
  <c r="FQ268" i="2"/>
  <c r="FP268" i="2"/>
  <c r="FO268" i="2"/>
  <c r="FN268" i="2"/>
  <c r="FM268" i="2"/>
  <c r="FL268" i="2"/>
  <c r="FK268" i="2"/>
  <c r="FJ268" i="2"/>
  <c r="GI268" i="2" s="1"/>
  <c r="GJ268" i="2" s="1"/>
  <c r="FE268" i="2"/>
  <c r="FD268" i="2"/>
  <c r="FC268" i="2"/>
  <c r="EZ268" i="2"/>
  <c r="EY268" i="2"/>
  <c r="EX268" i="2"/>
  <c r="EW268" i="2"/>
  <c r="FA268" i="2" s="1"/>
  <c r="EU268" i="2"/>
  <c r="ET268" i="2"/>
  <c r="ES268" i="2"/>
  <c r="ER268" i="2"/>
  <c r="EQ268" i="2"/>
  <c r="EP268" i="2"/>
  <c r="EO268" i="2"/>
  <c r="EN268" i="2"/>
  <c r="EM268" i="2"/>
  <c r="EL268" i="2"/>
  <c r="EK268" i="2"/>
  <c r="EJ268" i="2"/>
  <c r="EI268" i="2"/>
  <c r="EH268" i="2"/>
  <c r="EG268" i="2"/>
  <c r="EE268" i="2"/>
  <c r="ED268" i="2"/>
  <c r="EC268" i="2"/>
  <c r="EB268" i="2"/>
  <c r="EA268" i="2"/>
  <c r="DZ268" i="2"/>
  <c r="DY268" i="2"/>
  <c r="DX268" i="2"/>
  <c r="DW268" i="2"/>
  <c r="DV268" i="2"/>
  <c r="DU268" i="2"/>
  <c r="DT268" i="2"/>
  <c r="DS268" i="2"/>
  <c r="DR268" i="2"/>
  <c r="DQ268" i="2"/>
  <c r="BK268" i="2"/>
  <c r="BJ268" i="2"/>
  <c r="BI268" i="2"/>
  <c r="BL268" i="2" s="1"/>
  <c r="AH268" i="2"/>
  <c r="AG268" i="2"/>
  <c r="FF268" i="2" s="1"/>
  <c r="AF268" i="2"/>
  <c r="AE268" i="2"/>
  <c r="GH267" i="2"/>
  <c r="GG267" i="2"/>
  <c r="GF267" i="2"/>
  <c r="GE267" i="2"/>
  <c r="GD267" i="2"/>
  <c r="GC267" i="2"/>
  <c r="GB267" i="2"/>
  <c r="GA267" i="2"/>
  <c r="FZ267" i="2"/>
  <c r="FY267" i="2"/>
  <c r="FX267" i="2"/>
  <c r="FW267" i="2"/>
  <c r="FV267" i="2"/>
  <c r="FU267" i="2"/>
  <c r="FT267" i="2"/>
  <c r="FS267" i="2"/>
  <c r="FR267" i="2"/>
  <c r="FQ267" i="2"/>
  <c r="FP267" i="2"/>
  <c r="FO267" i="2"/>
  <c r="FN267" i="2"/>
  <c r="FM267" i="2"/>
  <c r="FL267" i="2"/>
  <c r="FK267" i="2"/>
  <c r="FJ267" i="2"/>
  <c r="GI267" i="2" s="1"/>
  <c r="GJ267" i="2" s="1"/>
  <c r="FE267" i="2"/>
  <c r="FD267" i="2"/>
  <c r="FC267" i="2"/>
  <c r="FG267" i="2" s="1"/>
  <c r="FH267" i="2" s="1"/>
  <c r="EZ267" i="2"/>
  <c r="EY267" i="2"/>
  <c r="EX267" i="2"/>
  <c r="EW267" i="2"/>
  <c r="FA267" i="2" s="1"/>
  <c r="EU267" i="2"/>
  <c r="ET267" i="2"/>
  <c r="ES267" i="2"/>
  <c r="ER267" i="2"/>
  <c r="EQ267" i="2"/>
  <c r="EP267" i="2"/>
  <c r="EO267" i="2"/>
  <c r="EN267" i="2"/>
  <c r="EM267" i="2"/>
  <c r="EL267" i="2"/>
  <c r="EK267" i="2"/>
  <c r="EJ267" i="2"/>
  <c r="EI267" i="2"/>
  <c r="EH267" i="2"/>
  <c r="EG267" i="2"/>
  <c r="EE267" i="2"/>
  <c r="ED267" i="2"/>
  <c r="EC267" i="2"/>
  <c r="EB267" i="2"/>
  <c r="EA267" i="2"/>
  <c r="DZ267" i="2"/>
  <c r="DY267" i="2"/>
  <c r="DX267" i="2"/>
  <c r="DW267" i="2"/>
  <c r="DV267" i="2"/>
  <c r="DU267" i="2"/>
  <c r="DT267" i="2"/>
  <c r="DS267" i="2"/>
  <c r="DR267" i="2"/>
  <c r="DQ267" i="2"/>
  <c r="BK267" i="2"/>
  <c r="BJ267" i="2"/>
  <c r="BI267" i="2"/>
  <c r="BL267" i="2" s="1"/>
  <c r="AH267" i="2"/>
  <c r="AG267" i="2"/>
  <c r="FF267" i="2" s="1"/>
  <c r="AF267" i="2"/>
  <c r="AE267" i="2"/>
  <c r="GH266" i="2"/>
  <c r="GG266" i="2"/>
  <c r="GF266" i="2"/>
  <c r="GE266" i="2"/>
  <c r="GD266" i="2"/>
  <c r="GC266" i="2"/>
  <c r="GB266" i="2"/>
  <c r="GA266" i="2"/>
  <c r="FZ266" i="2"/>
  <c r="FY266" i="2"/>
  <c r="FX266" i="2"/>
  <c r="FW266" i="2"/>
  <c r="FV266" i="2"/>
  <c r="FU266" i="2"/>
  <c r="FT266" i="2"/>
  <c r="FS266" i="2"/>
  <c r="FR266" i="2"/>
  <c r="FQ266" i="2"/>
  <c r="FP266" i="2"/>
  <c r="FO266" i="2"/>
  <c r="FN266" i="2"/>
  <c r="FM266" i="2"/>
  <c r="FL266" i="2"/>
  <c r="FK266" i="2"/>
  <c r="FJ266" i="2"/>
  <c r="GI266" i="2" s="1"/>
  <c r="GJ266" i="2" s="1"/>
  <c r="FE266" i="2"/>
  <c r="FD266" i="2"/>
  <c r="FC266" i="2"/>
  <c r="EZ266" i="2"/>
  <c r="EY266" i="2"/>
  <c r="EX266" i="2"/>
  <c r="EW266" i="2"/>
  <c r="FA266" i="2" s="1"/>
  <c r="EU266" i="2"/>
  <c r="ET266" i="2"/>
  <c r="ES266" i="2"/>
  <c r="ER266" i="2"/>
  <c r="EQ266" i="2"/>
  <c r="EP266" i="2"/>
  <c r="EO266" i="2"/>
  <c r="EN266" i="2"/>
  <c r="EM266" i="2"/>
  <c r="EL266" i="2"/>
  <c r="EK266" i="2"/>
  <c r="EJ266" i="2"/>
  <c r="EI266" i="2"/>
  <c r="EH266" i="2"/>
  <c r="EG266" i="2"/>
  <c r="EE266" i="2"/>
  <c r="ED266" i="2"/>
  <c r="EC266" i="2"/>
  <c r="EB266" i="2"/>
  <c r="EA266" i="2"/>
  <c r="DZ266" i="2"/>
  <c r="DY266" i="2"/>
  <c r="DX266" i="2"/>
  <c r="DW266" i="2"/>
  <c r="DV266" i="2"/>
  <c r="DU266" i="2"/>
  <c r="DT266" i="2"/>
  <c r="DS266" i="2"/>
  <c r="DR266" i="2"/>
  <c r="DQ266" i="2"/>
  <c r="BK266" i="2"/>
  <c r="BJ266" i="2"/>
  <c r="BI266" i="2"/>
  <c r="BL266" i="2" s="1"/>
  <c r="AH266" i="2"/>
  <c r="AG266" i="2"/>
  <c r="FF266" i="2" s="1"/>
  <c r="AF266" i="2"/>
  <c r="AE266" i="2"/>
  <c r="GH265" i="2"/>
  <c r="GG265" i="2"/>
  <c r="GF265" i="2"/>
  <c r="GE265" i="2"/>
  <c r="GD265" i="2"/>
  <c r="GC265" i="2"/>
  <c r="GB265" i="2"/>
  <c r="GA265" i="2"/>
  <c r="FZ265" i="2"/>
  <c r="FY265" i="2"/>
  <c r="FX265" i="2"/>
  <c r="FW265" i="2"/>
  <c r="FV265" i="2"/>
  <c r="FU265" i="2"/>
  <c r="FT265" i="2"/>
  <c r="FS265" i="2"/>
  <c r="FR265" i="2"/>
  <c r="FQ265" i="2"/>
  <c r="FP265" i="2"/>
  <c r="FO265" i="2"/>
  <c r="FN265" i="2"/>
  <c r="FM265" i="2"/>
  <c r="FL265" i="2"/>
  <c r="FK265" i="2"/>
  <c r="FJ265" i="2"/>
  <c r="GI265" i="2" s="1"/>
  <c r="GJ265" i="2" s="1"/>
  <c r="FE265" i="2"/>
  <c r="FD265" i="2"/>
  <c r="FC265" i="2"/>
  <c r="EZ265" i="2"/>
  <c r="EY265" i="2"/>
  <c r="EX265" i="2"/>
  <c r="EW265" i="2"/>
  <c r="FA265" i="2" s="1"/>
  <c r="EU265" i="2"/>
  <c r="ET265" i="2"/>
  <c r="ES265" i="2"/>
  <c r="ER265" i="2"/>
  <c r="EQ265" i="2"/>
  <c r="EP265" i="2"/>
  <c r="EO265" i="2"/>
  <c r="EN265" i="2"/>
  <c r="EM265" i="2"/>
  <c r="EL265" i="2"/>
  <c r="EK265" i="2"/>
  <c r="EJ265" i="2"/>
  <c r="EI265" i="2"/>
  <c r="EH265" i="2"/>
  <c r="EG265" i="2"/>
  <c r="EE265" i="2"/>
  <c r="ED265" i="2"/>
  <c r="EC265" i="2"/>
  <c r="EB265" i="2"/>
  <c r="EA265" i="2"/>
  <c r="DZ265" i="2"/>
  <c r="DY265" i="2"/>
  <c r="DX265" i="2"/>
  <c r="DW265" i="2"/>
  <c r="DV265" i="2"/>
  <c r="DU265" i="2"/>
  <c r="DT265" i="2"/>
  <c r="DS265" i="2"/>
  <c r="DR265" i="2"/>
  <c r="DQ265" i="2"/>
  <c r="BK265" i="2"/>
  <c r="BJ265" i="2"/>
  <c r="BI265" i="2"/>
  <c r="BL265" i="2" s="1"/>
  <c r="AH265" i="2"/>
  <c r="AG265" i="2"/>
  <c r="FF265" i="2" s="1"/>
  <c r="AF265" i="2"/>
  <c r="AE265" i="2"/>
  <c r="GH264" i="2"/>
  <c r="GG264" i="2"/>
  <c r="GF264" i="2"/>
  <c r="GE264" i="2"/>
  <c r="GD264" i="2"/>
  <c r="GC264" i="2"/>
  <c r="GB264" i="2"/>
  <c r="GA264" i="2"/>
  <c r="FZ264" i="2"/>
  <c r="FY264" i="2"/>
  <c r="FX264" i="2"/>
  <c r="FW264" i="2"/>
  <c r="FV264" i="2"/>
  <c r="FU264" i="2"/>
  <c r="FT264" i="2"/>
  <c r="FS264" i="2"/>
  <c r="FR264" i="2"/>
  <c r="FQ264" i="2"/>
  <c r="FP264" i="2"/>
  <c r="FO264" i="2"/>
  <c r="FN264" i="2"/>
  <c r="FM264" i="2"/>
  <c r="FL264" i="2"/>
  <c r="FK264" i="2"/>
  <c r="FJ264" i="2"/>
  <c r="GI264" i="2" s="1"/>
  <c r="GJ264" i="2" s="1"/>
  <c r="FE264" i="2"/>
  <c r="FD264" i="2"/>
  <c r="FC264" i="2"/>
  <c r="EZ264" i="2"/>
  <c r="EY264" i="2"/>
  <c r="EX264" i="2"/>
  <c r="EW264" i="2"/>
  <c r="FA264" i="2" s="1"/>
  <c r="EU264" i="2"/>
  <c r="ET264" i="2"/>
  <c r="ES264" i="2"/>
  <c r="ER264" i="2"/>
  <c r="EQ264" i="2"/>
  <c r="EP264" i="2"/>
  <c r="EO264" i="2"/>
  <c r="EN264" i="2"/>
  <c r="EM264" i="2"/>
  <c r="EL264" i="2"/>
  <c r="EK264" i="2"/>
  <c r="EJ264" i="2"/>
  <c r="EI264" i="2"/>
  <c r="EH264" i="2"/>
  <c r="EG264" i="2"/>
  <c r="EE264" i="2"/>
  <c r="ED264" i="2"/>
  <c r="EC264" i="2"/>
  <c r="EB264" i="2"/>
  <c r="EA264" i="2"/>
  <c r="DZ264" i="2"/>
  <c r="DY264" i="2"/>
  <c r="DX264" i="2"/>
  <c r="DW264" i="2"/>
  <c r="DV264" i="2"/>
  <c r="DU264" i="2"/>
  <c r="DT264" i="2"/>
  <c r="DS264" i="2"/>
  <c r="DR264" i="2"/>
  <c r="DQ264" i="2"/>
  <c r="BK264" i="2"/>
  <c r="BJ264" i="2"/>
  <c r="BI264" i="2"/>
  <c r="BL264" i="2" s="1"/>
  <c r="AH264" i="2"/>
  <c r="AG264" i="2"/>
  <c r="FF264" i="2" s="1"/>
  <c r="AF264" i="2"/>
  <c r="AE264" i="2"/>
  <c r="GH263" i="2"/>
  <c r="GG263" i="2"/>
  <c r="GF263" i="2"/>
  <c r="GE263" i="2"/>
  <c r="GD263" i="2"/>
  <c r="GC263" i="2"/>
  <c r="GB263" i="2"/>
  <c r="GA263" i="2"/>
  <c r="FZ263" i="2"/>
  <c r="FY263" i="2"/>
  <c r="FX263" i="2"/>
  <c r="FW263" i="2"/>
  <c r="FV263" i="2"/>
  <c r="FU263" i="2"/>
  <c r="FT263" i="2"/>
  <c r="FS263" i="2"/>
  <c r="FR263" i="2"/>
  <c r="FQ263" i="2"/>
  <c r="FP263" i="2"/>
  <c r="FO263" i="2"/>
  <c r="FN263" i="2"/>
  <c r="FM263" i="2"/>
  <c r="FL263" i="2"/>
  <c r="FK263" i="2"/>
  <c r="FJ263" i="2"/>
  <c r="GI263" i="2" s="1"/>
  <c r="GJ263" i="2" s="1"/>
  <c r="FE263" i="2"/>
  <c r="FD263" i="2"/>
  <c r="FC263" i="2"/>
  <c r="FG263" i="2" s="1"/>
  <c r="FH263" i="2" s="1"/>
  <c r="EZ263" i="2"/>
  <c r="EY263" i="2"/>
  <c r="EX263" i="2"/>
  <c r="EW263" i="2"/>
  <c r="FA263" i="2" s="1"/>
  <c r="EU263" i="2"/>
  <c r="ET263" i="2"/>
  <c r="ES263" i="2"/>
  <c r="ER263" i="2"/>
  <c r="EQ263" i="2"/>
  <c r="EP263" i="2"/>
  <c r="EO263" i="2"/>
  <c r="EN263" i="2"/>
  <c r="EM263" i="2"/>
  <c r="EL263" i="2"/>
  <c r="EK263" i="2"/>
  <c r="EJ263" i="2"/>
  <c r="EI263" i="2"/>
  <c r="EH263" i="2"/>
  <c r="EG263" i="2"/>
  <c r="EE263" i="2"/>
  <c r="ED263" i="2"/>
  <c r="EC263" i="2"/>
  <c r="EB263" i="2"/>
  <c r="EA263" i="2"/>
  <c r="DZ263" i="2"/>
  <c r="DY263" i="2"/>
  <c r="DX263" i="2"/>
  <c r="DW263" i="2"/>
  <c r="DV263" i="2"/>
  <c r="DU263" i="2"/>
  <c r="DT263" i="2"/>
  <c r="DS263" i="2"/>
  <c r="DR263" i="2"/>
  <c r="DQ263" i="2"/>
  <c r="BK263" i="2"/>
  <c r="BJ263" i="2"/>
  <c r="BI263" i="2"/>
  <c r="BL263" i="2" s="1"/>
  <c r="AH263" i="2"/>
  <c r="AG263" i="2"/>
  <c r="FF263" i="2" s="1"/>
  <c r="AF263" i="2"/>
  <c r="AE263" i="2"/>
  <c r="GH262" i="2"/>
  <c r="GG262" i="2"/>
  <c r="GF262" i="2"/>
  <c r="GE262" i="2"/>
  <c r="GD262" i="2"/>
  <c r="GC262" i="2"/>
  <c r="GB262" i="2"/>
  <c r="GA262" i="2"/>
  <c r="FZ262" i="2"/>
  <c r="FY262" i="2"/>
  <c r="FX262" i="2"/>
  <c r="FW262" i="2"/>
  <c r="FV262" i="2"/>
  <c r="FU262" i="2"/>
  <c r="FT262" i="2"/>
  <c r="FS262" i="2"/>
  <c r="FR262" i="2"/>
  <c r="FQ262" i="2"/>
  <c r="FP262" i="2"/>
  <c r="FO262" i="2"/>
  <c r="FN262" i="2"/>
  <c r="FM262" i="2"/>
  <c r="FL262" i="2"/>
  <c r="FK262" i="2"/>
  <c r="FJ262" i="2"/>
  <c r="FE262" i="2"/>
  <c r="FD262" i="2"/>
  <c r="FC262" i="2"/>
  <c r="EZ262" i="2"/>
  <c r="EY262" i="2"/>
  <c r="EX262" i="2"/>
  <c r="EW262" i="2"/>
  <c r="EU262" i="2"/>
  <c r="ET262" i="2"/>
  <c r="ES262" i="2"/>
  <c r="ER262" i="2"/>
  <c r="EQ262" i="2"/>
  <c r="EP262" i="2"/>
  <c r="EO262" i="2"/>
  <c r="EN262" i="2"/>
  <c r="EM262" i="2"/>
  <c r="EL262" i="2"/>
  <c r="EK262" i="2"/>
  <c r="EJ262" i="2"/>
  <c r="EI262" i="2"/>
  <c r="EH262" i="2"/>
  <c r="EG262" i="2"/>
  <c r="EE262" i="2"/>
  <c r="ED262" i="2"/>
  <c r="EC262" i="2"/>
  <c r="EB262" i="2"/>
  <c r="EA262" i="2"/>
  <c r="DZ262" i="2"/>
  <c r="DY262" i="2"/>
  <c r="DX262" i="2"/>
  <c r="DW262" i="2"/>
  <c r="DV262" i="2"/>
  <c r="DU262" i="2"/>
  <c r="DT262" i="2"/>
  <c r="DS262" i="2"/>
  <c r="DR262" i="2"/>
  <c r="DQ262" i="2"/>
  <c r="BK262" i="2"/>
  <c r="BJ262" i="2"/>
  <c r="BI262" i="2"/>
  <c r="BL262" i="2" s="1"/>
  <c r="AH262" i="2"/>
  <c r="AG262" i="2"/>
  <c r="FF262" i="2" s="1"/>
  <c r="AF262" i="2"/>
  <c r="AE262" i="2"/>
  <c r="GH261" i="2"/>
  <c r="GG261" i="2"/>
  <c r="GF261" i="2"/>
  <c r="GE261" i="2"/>
  <c r="GD261" i="2"/>
  <c r="GC261" i="2"/>
  <c r="GB261" i="2"/>
  <c r="GA261" i="2"/>
  <c r="FZ261" i="2"/>
  <c r="FY261" i="2"/>
  <c r="FX261" i="2"/>
  <c r="FW261" i="2"/>
  <c r="FV261" i="2"/>
  <c r="FU261" i="2"/>
  <c r="FT261" i="2"/>
  <c r="FS261" i="2"/>
  <c r="FR261" i="2"/>
  <c r="FQ261" i="2"/>
  <c r="FP261" i="2"/>
  <c r="FO261" i="2"/>
  <c r="FN261" i="2"/>
  <c r="FM261" i="2"/>
  <c r="FL261" i="2"/>
  <c r="FK261" i="2"/>
  <c r="FJ261" i="2"/>
  <c r="FE261" i="2"/>
  <c r="FD261" i="2"/>
  <c r="FC261" i="2"/>
  <c r="EZ261" i="2"/>
  <c r="EY261" i="2"/>
  <c r="EX261" i="2"/>
  <c r="EW261" i="2"/>
  <c r="FA261" i="2" s="1"/>
  <c r="EU261" i="2"/>
  <c r="ET261" i="2"/>
  <c r="ES261" i="2"/>
  <c r="ER261" i="2"/>
  <c r="EQ261" i="2"/>
  <c r="EP261" i="2"/>
  <c r="EO261" i="2"/>
  <c r="EN261" i="2"/>
  <c r="EM261" i="2"/>
  <c r="EL261" i="2"/>
  <c r="EK261" i="2"/>
  <c r="EJ261" i="2"/>
  <c r="EI261" i="2"/>
  <c r="EH261" i="2"/>
  <c r="EG261" i="2"/>
  <c r="EE261" i="2"/>
  <c r="ED261" i="2"/>
  <c r="EC261" i="2"/>
  <c r="EB261" i="2"/>
  <c r="EA261" i="2"/>
  <c r="DZ261" i="2"/>
  <c r="DY261" i="2"/>
  <c r="DX261" i="2"/>
  <c r="DW261" i="2"/>
  <c r="DV261" i="2"/>
  <c r="DU261" i="2"/>
  <c r="DT261" i="2"/>
  <c r="DS261" i="2"/>
  <c r="DR261" i="2"/>
  <c r="DQ261" i="2"/>
  <c r="BK261" i="2"/>
  <c r="BJ261" i="2"/>
  <c r="BI261" i="2"/>
  <c r="BL261" i="2" s="1"/>
  <c r="AH261" i="2"/>
  <c r="AG261" i="2"/>
  <c r="FF261" i="2" s="1"/>
  <c r="AF261" i="2"/>
  <c r="AE261" i="2"/>
  <c r="GH260" i="2"/>
  <c r="GG260" i="2"/>
  <c r="GF260" i="2"/>
  <c r="GE260" i="2"/>
  <c r="GD260" i="2"/>
  <c r="GC260" i="2"/>
  <c r="GB260" i="2"/>
  <c r="GA260" i="2"/>
  <c r="FZ260" i="2"/>
  <c r="FY260" i="2"/>
  <c r="FX260" i="2"/>
  <c r="FW260" i="2"/>
  <c r="FV260" i="2"/>
  <c r="FU260" i="2"/>
  <c r="FT260" i="2"/>
  <c r="FS260" i="2"/>
  <c r="FR260" i="2"/>
  <c r="FQ260" i="2"/>
  <c r="FP260" i="2"/>
  <c r="FO260" i="2"/>
  <c r="FN260" i="2"/>
  <c r="FM260" i="2"/>
  <c r="FL260" i="2"/>
  <c r="FK260" i="2"/>
  <c r="FJ260" i="2"/>
  <c r="FE260" i="2"/>
  <c r="FD260" i="2"/>
  <c r="FC260" i="2"/>
  <c r="EZ260" i="2"/>
  <c r="EY260" i="2"/>
  <c r="EX260" i="2"/>
  <c r="EW260" i="2"/>
  <c r="EU260" i="2"/>
  <c r="ET260" i="2"/>
  <c r="ES260" i="2"/>
  <c r="ER260" i="2"/>
  <c r="EQ260" i="2"/>
  <c r="EP260" i="2"/>
  <c r="EO260" i="2"/>
  <c r="EN260" i="2"/>
  <c r="EM260" i="2"/>
  <c r="EL260" i="2"/>
  <c r="EK260" i="2"/>
  <c r="EJ260" i="2"/>
  <c r="EI260" i="2"/>
  <c r="EH260" i="2"/>
  <c r="EG260" i="2"/>
  <c r="EE260" i="2"/>
  <c r="ED260" i="2"/>
  <c r="EC260" i="2"/>
  <c r="EB260" i="2"/>
  <c r="EA260" i="2"/>
  <c r="DZ260" i="2"/>
  <c r="DY260" i="2"/>
  <c r="DX260" i="2"/>
  <c r="DW260" i="2"/>
  <c r="DV260" i="2"/>
  <c r="DU260" i="2"/>
  <c r="DT260" i="2"/>
  <c r="DS260" i="2"/>
  <c r="DR260" i="2"/>
  <c r="DQ260" i="2"/>
  <c r="BK260" i="2"/>
  <c r="BJ260" i="2"/>
  <c r="BI260" i="2"/>
  <c r="BL260" i="2" s="1"/>
  <c r="AH260" i="2"/>
  <c r="AG260" i="2"/>
  <c r="FF260" i="2" s="1"/>
  <c r="AF260" i="2"/>
  <c r="AE260" i="2"/>
  <c r="GH259" i="2"/>
  <c r="GG259" i="2"/>
  <c r="GF259" i="2"/>
  <c r="GE259" i="2"/>
  <c r="GD259" i="2"/>
  <c r="GC259" i="2"/>
  <c r="GB259" i="2"/>
  <c r="GA259" i="2"/>
  <c r="FZ259" i="2"/>
  <c r="FY259" i="2"/>
  <c r="FX259" i="2"/>
  <c r="FW259" i="2"/>
  <c r="FV259" i="2"/>
  <c r="FU259" i="2"/>
  <c r="FT259" i="2"/>
  <c r="FS259" i="2"/>
  <c r="FR259" i="2"/>
  <c r="FQ259" i="2"/>
  <c r="FP259" i="2"/>
  <c r="FO259" i="2"/>
  <c r="FN259" i="2"/>
  <c r="FM259" i="2"/>
  <c r="FL259" i="2"/>
  <c r="FK259" i="2"/>
  <c r="FJ259" i="2"/>
  <c r="FE259" i="2"/>
  <c r="FD259" i="2"/>
  <c r="FC259" i="2"/>
  <c r="EZ259" i="2"/>
  <c r="EY259" i="2"/>
  <c r="EX259" i="2"/>
  <c r="EW259" i="2"/>
  <c r="FA259" i="2" s="1"/>
  <c r="EU259" i="2"/>
  <c r="ET259" i="2"/>
  <c r="ES259" i="2"/>
  <c r="ER259" i="2"/>
  <c r="EQ259" i="2"/>
  <c r="EP259" i="2"/>
  <c r="EO259" i="2"/>
  <c r="EN259" i="2"/>
  <c r="EM259" i="2"/>
  <c r="EL259" i="2"/>
  <c r="EK259" i="2"/>
  <c r="EJ259" i="2"/>
  <c r="EI259" i="2"/>
  <c r="EH259" i="2"/>
  <c r="EG259" i="2"/>
  <c r="EE259" i="2"/>
  <c r="ED259" i="2"/>
  <c r="EC259" i="2"/>
  <c r="EB259" i="2"/>
  <c r="EA259" i="2"/>
  <c r="DZ259" i="2"/>
  <c r="DY259" i="2"/>
  <c r="DX259" i="2"/>
  <c r="DW259" i="2"/>
  <c r="DV259" i="2"/>
  <c r="DU259" i="2"/>
  <c r="DT259" i="2"/>
  <c r="DS259" i="2"/>
  <c r="DR259" i="2"/>
  <c r="DQ259" i="2"/>
  <c r="BK259" i="2"/>
  <c r="BJ259" i="2"/>
  <c r="BI259" i="2"/>
  <c r="BL259" i="2" s="1"/>
  <c r="AH259" i="2"/>
  <c r="AG259" i="2"/>
  <c r="FF259" i="2" s="1"/>
  <c r="AF259" i="2"/>
  <c r="AE259" i="2"/>
  <c r="GH258" i="2"/>
  <c r="GG258" i="2"/>
  <c r="GF258" i="2"/>
  <c r="GE258" i="2"/>
  <c r="GD258" i="2"/>
  <c r="GC258" i="2"/>
  <c r="GB258" i="2"/>
  <c r="GA258" i="2"/>
  <c r="FZ258" i="2"/>
  <c r="FY258" i="2"/>
  <c r="FX258" i="2"/>
  <c r="FW258" i="2"/>
  <c r="FV258" i="2"/>
  <c r="FU258" i="2"/>
  <c r="FT258" i="2"/>
  <c r="FS258" i="2"/>
  <c r="FR258" i="2"/>
  <c r="FQ258" i="2"/>
  <c r="FP258" i="2"/>
  <c r="FO258" i="2"/>
  <c r="FN258" i="2"/>
  <c r="FM258" i="2"/>
  <c r="FL258" i="2"/>
  <c r="FK258" i="2"/>
  <c r="FJ258" i="2"/>
  <c r="FE258" i="2"/>
  <c r="FD258" i="2"/>
  <c r="FC258" i="2"/>
  <c r="EZ258" i="2"/>
  <c r="EY258" i="2"/>
  <c r="EX258" i="2"/>
  <c r="EW258" i="2"/>
  <c r="EU258" i="2"/>
  <c r="ET258" i="2"/>
  <c r="ES258" i="2"/>
  <c r="ER258" i="2"/>
  <c r="EQ258" i="2"/>
  <c r="EP258" i="2"/>
  <c r="EO258" i="2"/>
  <c r="EN258" i="2"/>
  <c r="EM258" i="2"/>
  <c r="EL258" i="2"/>
  <c r="EK258" i="2"/>
  <c r="EJ258" i="2"/>
  <c r="EI258" i="2"/>
  <c r="EH258" i="2"/>
  <c r="EG258" i="2"/>
  <c r="EE258" i="2"/>
  <c r="ED258" i="2"/>
  <c r="EC258" i="2"/>
  <c r="EB258" i="2"/>
  <c r="EA258" i="2"/>
  <c r="DZ258" i="2"/>
  <c r="DY258" i="2"/>
  <c r="DX258" i="2"/>
  <c r="DW258" i="2"/>
  <c r="DV258" i="2"/>
  <c r="DU258" i="2"/>
  <c r="DT258" i="2"/>
  <c r="DS258" i="2"/>
  <c r="DR258" i="2"/>
  <c r="DQ258" i="2"/>
  <c r="BK258" i="2"/>
  <c r="BJ258" i="2"/>
  <c r="BI258" i="2"/>
  <c r="BL258" i="2" s="1"/>
  <c r="AH258" i="2"/>
  <c r="AG258" i="2"/>
  <c r="FF258" i="2" s="1"/>
  <c r="AF258" i="2"/>
  <c r="AE258" i="2"/>
  <c r="GH257" i="2"/>
  <c r="GG257" i="2"/>
  <c r="GF257" i="2"/>
  <c r="GE257" i="2"/>
  <c r="GD257" i="2"/>
  <c r="GC257" i="2"/>
  <c r="GB257" i="2"/>
  <c r="GA257" i="2"/>
  <c r="FZ257" i="2"/>
  <c r="FY257" i="2"/>
  <c r="FX257" i="2"/>
  <c r="FW257" i="2"/>
  <c r="FV257" i="2"/>
  <c r="FU257" i="2"/>
  <c r="FT257" i="2"/>
  <c r="FS257" i="2"/>
  <c r="FR257" i="2"/>
  <c r="FQ257" i="2"/>
  <c r="FP257" i="2"/>
  <c r="FO257" i="2"/>
  <c r="FN257" i="2"/>
  <c r="FM257" i="2"/>
  <c r="FL257" i="2"/>
  <c r="FK257" i="2"/>
  <c r="FJ257" i="2"/>
  <c r="FE257" i="2"/>
  <c r="FD257" i="2"/>
  <c r="FC257" i="2"/>
  <c r="EZ257" i="2"/>
  <c r="EY257" i="2"/>
  <c r="EX257" i="2"/>
  <c r="EW257" i="2"/>
  <c r="EU257" i="2"/>
  <c r="ET257" i="2"/>
  <c r="ES257" i="2"/>
  <c r="ER257" i="2"/>
  <c r="EQ257" i="2"/>
  <c r="EP257" i="2"/>
  <c r="EO257" i="2"/>
  <c r="EN257" i="2"/>
  <c r="EM257" i="2"/>
  <c r="EL257" i="2"/>
  <c r="EK257" i="2"/>
  <c r="EJ257" i="2"/>
  <c r="EI257" i="2"/>
  <c r="EH257" i="2"/>
  <c r="EG257" i="2"/>
  <c r="EE257" i="2"/>
  <c r="ED257" i="2"/>
  <c r="EC257" i="2"/>
  <c r="EB257" i="2"/>
  <c r="EA257" i="2"/>
  <c r="DZ257" i="2"/>
  <c r="DY257" i="2"/>
  <c r="DX257" i="2"/>
  <c r="DW257" i="2"/>
  <c r="DV257" i="2"/>
  <c r="DU257" i="2"/>
  <c r="DT257" i="2"/>
  <c r="DS257" i="2"/>
  <c r="DR257" i="2"/>
  <c r="DQ257" i="2"/>
  <c r="BK257" i="2"/>
  <c r="BJ257" i="2"/>
  <c r="BI257" i="2"/>
  <c r="BL257" i="2" s="1"/>
  <c r="AH257" i="2"/>
  <c r="AG257" i="2"/>
  <c r="FF257" i="2" s="1"/>
  <c r="AF257" i="2"/>
  <c r="AE257" i="2"/>
  <c r="GH256" i="2"/>
  <c r="GG256" i="2"/>
  <c r="GF256" i="2"/>
  <c r="GE256" i="2"/>
  <c r="GD256" i="2"/>
  <c r="GC256" i="2"/>
  <c r="GB256" i="2"/>
  <c r="GA256" i="2"/>
  <c r="FZ256" i="2"/>
  <c r="FY256" i="2"/>
  <c r="FX256" i="2"/>
  <c r="FW256" i="2"/>
  <c r="FV256" i="2"/>
  <c r="FU256" i="2"/>
  <c r="FT256" i="2"/>
  <c r="FS256" i="2"/>
  <c r="FR256" i="2"/>
  <c r="FQ256" i="2"/>
  <c r="FP256" i="2"/>
  <c r="FO256" i="2"/>
  <c r="FN256" i="2"/>
  <c r="FM256" i="2"/>
  <c r="FL256" i="2"/>
  <c r="FK256" i="2"/>
  <c r="FJ256" i="2"/>
  <c r="FE256" i="2"/>
  <c r="FD256" i="2"/>
  <c r="FC256" i="2"/>
  <c r="EZ256" i="2"/>
  <c r="EY256" i="2"/>
  <c r="EX256" i="2"/>
  <c r="EW256" i="2"/>
  <c r="EU256" i="2"/>
  <c r="ET256" i="2"/>
  <c r="ES256" i="2"/>
  <c r="ER256" i="2"/>
  <c r="EQ256" i="2"/>
  <c r="EP256" i="2"/>
  <c r="EO256" i="2"/>
  <c r="EN256" i="2"/>
  <c r="EM256" i="2"/>
  <c r="EL256" i="2"/>
  <c r="EK256" i="2"/>
  <c r="EJ256" i="2"/>
  <c r="EI256" i="2"/>
  <c r="EH256" i="2"/>
  <c r="EG256" i="2"/>
  <c r="EE256" i="2"/>
  <c r="ED256" i="2"/>
  <c r="EC256" i="2"/>
  <c r="EB256" i="2"/>
  <c r="EA256" i="2"/>
  <c r="DZ256" i="2"/>
  <c r="DY256" i="2"/>
  <c r="DX256" i="2"/>
  <c r="DW256" i="2"/>
  <c r="DV256" i="2"/>
  <c r="DU256" i="2"/>
  <c r="DT256" i="2"/>
  <c r="DS256" i="2"/>
  <c r="DR256" i="2"/>
  <c r="DQ256" i="2"/>
  <c r="BK256" i="2"/>
  <c r="BJ256" i="2"/>
  <c r="BI256" i="2"/>
  <c r="BL256" i="2" s="1"/>
  <c r="AH256" i="2"/>
  <c r="AG256" i="2"/>
  <c r="FF256" i="2" s="1"/>
  <c r="AF256" i="2"/>
  <c r="AE256" i="2"/>
  <c r="GH255" i="2"/>
  <c r="GG255" i="2"/>
  <c r="GF255" i="2"/>
  <c r="GE255" i="2"/>
  <c r="GD255" i="2"/>
  <c r="GC255" i="2"/>
  <c r="GB255" i="2"/>
  <c r="GA255" i="2"/>
  <c r="FZ255" i="2"/>
  <c r="FY255" i="2"/>
  <c r="FX255" i="2"/>
  <c r="FW255" i="2"/>
  <c r="FV255" i="2"/>
  <c r="FU255" i="2"/>
  <c r="FT255" i="2"/>
  <c r="FS255" i="2"/>
  <c r="FR255" i="2"/>
  <c r="FQ255" i="2"/>
  <c r="FP255" i="2"/>
  <c r="FO255" i="2"/>
  <c r="FN255" i="2"/>
  <c r="FM255" i="2"/>
  <c r="FL255" i="2"/>
  <c r="FK255" i="2"/>
  <c r="FJ255" i="2"/>
  <c r="FE255" i="2"/>
  <c r="FD255" i="2"/>
  <c r="FC255" i="2"/>
  <c r="EZ255" i="2"/>
  <c r="EY255" i="2"/>
  <c r="EX255" i="2"/>
  <c r="EW255" i="2"/>
  <c r="EU255" i="2"/>
  <c r="ET255" i="2"/>
  <c r="ES255" i="2"/>
  <c r="ER255" i="2"/>
  <c r="EQ255" i="2"/>
  <c r="EP255" i="2"/>
  <c r="EO255" i="2"/>
  <c r="EN255" i="2"/>
  <c r="EM255" i="2"/>
  <c r="EL255" i="2"/>
  <c r="EK255" i="2"/>
  <c r="EJ255" i="2"/>
  <c r="EI255" i="2"/>
  <c r="EH255" i="2"/>
  <c r="EG255" i="2"/>
  <c r="EE255" i="2"/>
  <c r="ED255" i="2"/>
  <c r="EC255" i="2"/>
  <c r="EB255" i="2"/>
  <c r="EA255" i="2"/>
  <c r="DZ255" i="2"/>
  <c r="DY255" i="2"/>
  <c r="DX255" i="2"/>
  <c r="DW255" i="2"/>
  <c r="DV255" i="2"/>
  <c r="DU255" i="2"/>
  <c r="DT255" i="2"/>
  <c r="DS255" i="2"/>
  <c r="DR255" i="2"/>
  <c r="DQ255" i="2"/>
  <c r="BK255" i="2"/>
  <c r="BJ255" i="2"/>
  <c r="BI255" i="2"/>
  <c r="BL255" i="2" s="1"/>
  <c r="AH255" i="2"/>
  <c r="AG255" i="2"/>
  <c r="FF255" i="2" s="1"/>
  <c r="AF255" i="2"/>
  <c r="AE255" i="2"/>
  <c r="GH254" i="2"/>
  <c r="GG254" i="2"/>
  <c r="GF254" i="2"/>
  <c r="GE254" i="2"/>
  <c r="GD254" i="2"/>
  <c r="GC254" i="2"/>
  <c r="GB254" i="2"/>
  <c r="GA254" i="2"/>
  <c r="FZ254" i="2"/>
  <c r="FY254" i="2"/>
  <c r="FX254" i="2"/>
  <c r="FW254" i="2"/>
  <c r="FV254" i="2"/>
  <c r="FU254" i="2"/>
  <c r="FT254" i="2"/>
  <c r="FS254" i="2"/>
  <c r="FR254" i="2"/>
  <c r="FQ254" i="2"/>
  <c r="FP254" i="2"/>
  <c r="FO254" i="2"/>
  <c r="FN254" i="2"/>
  <c r="FM254" i="2"/>
  <c r="FL254" i="2"/>
  <c r="FK254" i="2"/>
  <c r="FJ254" i="2"/>
  <c r="FE254" i="2"/>
  <c r="FD254" i="2"/>
  <c r="FC254" i="2"/>
  <c r="EZ254" i="2"/>
  <c r="EY254" i="2"/>
  <c r="EX254" i="2"/>
  <c r="EW254" i="2"/>
  <c r="EU254" i="2"/>
  <c r="ET254" i="2"/>
  <c r="ES254" i="2"/>
  <c r="ER254" i="2"/>
  <c r="EQ254" i="2"/>
  <c r="EP254" i="2"/>
  <c r="EO254" i="2"/>
  <c r="EN254" i="2"/>
  <c r="EM254" i="2"/>
  <c r="EL254" i="2"/>
  <c r="EK254" i="2"/>
  <c r="EJ254" i="2"/>
  <c r="EI254" i="2"/>
  <c r="EH254" i="2"/>
  <c r="EG254" i="2"/>
  <c r="EE254" i="2"/>
  <c r="ED254" i="2"/>
  <c r="EC254" i="2"/>
  <c r="EB254" i="2"/>
  <c r="EA254" i="2"/>
  <c r="DZ254" i="2"/>
  <c r="DY254" i="2"/>
  <c r="DX254" i="2"/>
  <c r="DW254" i="2"/>
  <c r="DV254" i="2"/>
  <c r="DU254" i="2"/>
  <c r="DT254" i="2"/>
  <c r="DS254" i="2"/>
  <c r="DR254" i="2"/>
  <c r="DQ254" i="2"/>
  <c r="BK254" i="2"/>
  <c r="BJ254" i="2"/>
  <c r="BI254" i="2"/>
  <c r="BL254" i="2" s="1"/>
  <c r="AH254" i="2"/>
  <c r="AG254" i="2"/>
  <c r="FF254" i="2" s="1"/>
  <c r="AF254" i="2"/>
  <c r="AE254" i="2"/>
  <c r="GH253" i="2"/>
  <c r="GG253" i="2"/>
  <c r="GF253" i="2"/>
  <c r="GE253" i="2"/>
  <c r="GD253" i="2"/>
  <c r="GC253" i="2"/>
  <c r="GB253" i="2"/>
  <c r="GA253" i="2"/>
  <c r="FZ253" i="2"/>
  <c r="FY253" i="2"/>
  <c r="FX253" i="2"/>
  <c r="FW253" i="2"/>
  <c r="FV253" i="2"/>
  <c r="FU253" i="2"/>
  <c r="FT253" i="2"/>
  <c r="FS253" i="2"/>
  <c r="FR253" i="2"/>
  <c r="FQ253" i="2"/>
  <c r="FP253" i="2"/>
  <c r="FO253" i="2"/>
  <c r="FN253" i="2"/>
  <c r="FM253" i="2"/>
  <c r="FL253" i="2"/>
  <c r="FK253" i="2"/>
  <c r="FJ253" i="2"/>
  <c r="FE253" i="2"/>
  <c r="FD253" i="2"/>
  <c r="FC253" i="2"/>
  <c r="EZ253" i="2"/>
  <c r="EY253" i="2"/>
  <c r="EX253" i="2"/>
  <c r="EW253" i="2"/>
  <c r="EU253" i="2"/>
  <c r="ET253" i="2"/>
  <c r="ES253" i="2"/>
  <c r="ER253" i="2"/>
  <c r="EQ253" i="2"/>
  <c r="EP253" i="2"/>
  <c r="EO253" i="2"/>
  <c r="EN253" i="2"/>
  <c r="EM253" i="2"/>
  <c r="EL253" i="2"/>
  <c r="EK253" i="2"/>
  <c r="EJ253" i="2"/>
  <c r="EI253" i="2"/>
  <c r="EH253" i="2"/>
  <c r="EG253" i="2"/>
  <c r="EE253" i="2"/>
  <c r="ED253" i="2"/>
  <c r="EC253" i="2"/>
  <c r="EB253" i="2"/>
  <c r="EA253" i="2"/>
  <c r="DZ253" i="2"/>
  <c r="DY253" i="2"/>
  <c r="DX253" i="2"/>
  <c r="DW253" i="2"/>
  <c r="DV253" i="2"/>
  <c r="DU253" i="2"/>
  <c r="DT253" i="2"/>
  <c r="DS253" i="2"/>
  <c r="DR253" i="2"/>
  <c r="DQ253" i="2"/>
  <c r="BK253" i="2"/>
  <c r="BJ253" i="2"/>
  <c r="BI253" i="2"/>
  <c r="BL253" i="2" s="1"/>
  <c r="AH253" i="2"/>
  <c r="AG253" i="2"/>
  <c r="FF253" i="2" s="1"/>
  <c r="AF253" i="2"/>
  <c r="AE253" i="2"/>
  <c r="GH252" i="2"/>
  <c r="GG252" i="2"/>
  <c r="GF252" i="2"/>
  <c r="GE252" i="2"/>
  <c r="GD252" i="2"/>
  <c r="GC252" i="2"/>
  <c r="GB252" i="2"/>
  <c r="GA252" i="2"/>
  <c r="FZ252" i="2"/>
  <c r="FY252" i="2"/>
  <c r="FX252" i="2"/>
  <c r="FW252" i="2"/>
  <c r="FV252" i="2"/>
  <c r="FU252" i="2"/>
  <c r="FT252" i="2"/>
  <c r="FS252" i="2"/>
  <c r="FR252" i="2"/>
  <c r="FQ252" i="2"/>
  <c r="FP252" i="2"/>
  <c r="FO252" i="2"/>
  <c r="FN252" i="2"/>
  <c r="FM252" i="2"/>
  <c r="FL252" i="2"/>
  <c r="FK252" i="2"/>
  <c r="FJ252" i="2"/>
  <c r="FE252" i="2"/>
  <c r="FD252" i="2"/>
  <c r="FC252" i="2"/>
  <c r="EZ252" i="2"/>
  <c r="EY252" i="2"/>
  <c r="EX252" i="2"/>
  <c r="EW252" i="2"/>
  <c r="EU252" i="2"/>
  <c r="ET252" i="2"/>
  <c r="ES252" i="2"/>
  <c r="ER252" i="2"/>
  <c r="EQ252" i="2"/>
  <c r="EP252" i="2"/>
  <c r="EO252" i="2"/>
  <c r="EN252" i="2"/>
  <c r="EM252" i="2"/>
  <c r="EL252" i="2"/>
  <c r="EK252" i="2"/>
  <c r="EJ252" i="2"/>
  <c r="EI252" i="2"/>
  <c r="EH252" i="2"/>
  <c r="EG252" i="2"/>
  <c r="EE252" i="2"/>
  <c r="ED252" i="2"/>
  <c r="EC252" i="2"/>
  <c r="EB252" i="2"/>
  <c r="EA252" i="2"/>
  <c r="DZ252" i="2"/>
  <c r="DY252" i="2"/>
  <c r="DX252" i="2"/>
  <c r="DW252" i="2"/>
  <c r="DV252" i="2"/>
  <c r="DU252" i="2"/>
  <c r="DT252" i="2"/>
  <c r="DS252" i="2"/>
  <c r="DR252" i="2"/>
  <c r="DQ252" i="2"/>
  <c r="BK252" i="2"/>
  <c r="BJ252" i="2"/>
  <c r="BI252" i="2"/>
  <c r="BL252" i="2" s="1"/>
  <c r="AH252" i="2"/>
  <c r="AG252" i="2"/>
  <c r="FF252" i="2" s="1"/>
  <c r="AF252" i="2"/>
  <c r="AE252" i="2"/>
  <c r="GH251" i="2"/>
  <c r="GG251" i="2"/>
  <c r="GF251" i="2"/>
  <c r="GE251" i="2"/>
  <c r="GD251" i="2"/>
  <c r="GC251" i="2"/>
  <c r="GB251" i="2"/>
  <c r="GA251" i="2"/>
  <c r="FZ251" i="2"/>
  <c r="FY251" i="2"/>
  <c r="FX251" i="2"/>
  <c r="FW251" i="2"/>
  <c r="FV251" i="2"/>
  <c r="FU251" i="2"/>
  <c r="FT251" i="2"/>
  <c r="FS251" i="2"/>
  <c r="FR251" i="2"/>
  <c r="FQ251" i="2"/>
  <c r="FP251" i="2"/>
  <c r="FO251" i="2"/>
  <c r="FN251" i="2"/>
  <c r="FM251" i="2"/>
  <c r="FL251" i="2"/>
  <c r="FK251" i="2"/>
  <c r="FJ251" i="2"/>
  <c r="FE251" i="2"/>
  <c r="FD251" i="2"/>
  <c r="FC251" i="2"/>
  <c r="EZ251" i="2"/>
  <c r="EY251" i="2"/>
  <c r="EX251" i="2"/>
  <c r="EW251" i="2"/>
  <c r="EU251" i="2"/>
  <c r="ET251" i="2"/>
  <c r="ES251" i="2"/>
  <c r="ER251" i="2"/>
  <c r="EQ251" i="2"/>
  <c r="EP251" i="2"/>
  <c r="EO251" i="2"/>
  <c r="EN251" i="2"/>
  <c r="EM251" i="2"/>
  <c r="EL251" i="2"/>
  <c r="EK251" i="2"/>
  <c r="EJ251" i="2"/>
  <c r="EI251" i="2"/>
  <c r="EH251" i="2"/>
  <c r="EG251" i="2"/>
  <c r="EE251" i="2"/>
  <c r="ED251" i="2"/>
  <c r="EC251" i="2"/>
  <c r="EB251" i="2"/>
  <c r="EA251" i="2"/>
  <c r="DZ251" i="2"/>
  <c r="DY251" i="2"/>
  <c r="DX251" i="2"/>
  <c r="DW251" i="2"/>
  <c r="DV251" i="2"/>
  <c r="DU251" i="2"/>
  <c r="DT251" i="2"/>
  <c r="DS251" i="2"/>
  <c r="DR251" i="2"/>
  <c r="DQ251" i="2"/>
  <c r="BK251" i="2"/>
  <c r="BJ251" i="2"/>
  <c r="BI251" i="2"/>
  <c r="BL251" i="2" s="1"/>
  <c r="AH251" i="2"/>
  <c r="AG251" i="2"/>
  <c r="FF251" i="2" s="1"/>
  <c r="AF251" i="2"/>
  <c r="AE251" i="2"/>
  <c r="GH250" i="2"/>
  <c r="GG250" i="2"/>
  <c r="GF250" i="2"/>
  <c r="GE250" i="2"/>
  <c r="GD250" i="2"/>
  <c r="GC250" i="2"/>
  <c r="GB250" i="2"/>
  <c r="GA250" i="2"/>
  <c r="FZ250" i="2"/>
  <c r="FY250" i="2"/>
  <c r="FX250" i="2"/>
  <c r="FW250" i="2"/>
  <c r="FV250" i="2"/>
  <c r="FU250" i="2"/>
  <c r="FT250" i="2"/>
  <c r="FS250" i="2"/>
  <c r="FR250" i="2"/>
  <c r="FQ250" i="2"/>
  <c r="FP250" i="2"/>
  <c r="FO250" i="2"/>
  <c r="FN250" i="2"/>
  <c r="FM250" i="2"/>
  <c r="FL250" i="2"/>
  <c r="FK250" i="2"/>
  <c r="FJ250" i="2"/>
  <c r="FG250" i="2"/>
  <c r="FH250" i="2" s="1"/>
  <c r="FE250" i="2"/>
  <c r="FD250" i="2"/>
  <c r="FC250" i="2"/>
  <c r="EZ250" i="2"/>
  <c r="EY250" i="2"/>
  <c r="EX250" i="2"/>
  <c r="EW250" i="2"/>
  <c r="EU250" i="2"/>
  <c r="ET250" i="2"/>
  <c r="ES250" i="2"/>
  <c r="ER250" i="2"/>
  <c r="EQ250" i="2"/>
  <c r="EP250" i="2"/>
  <c r="EO250" i="2"/>
  <c r="EN250" i="2"/>
  <c r="EM250" i="2"/>
  <c r="EL250" i="2"/>
  <c r="EK250" i="2"/>
  <c r="EJ250" i="2"/>
  <c r="EI250" i="2"/>
  <c r="EH250" i="2"/>
  <c r="EG250" i="2"/>
  <c r="EE250" i="2"/>
  <c r="ED250" i="2"/>
  <c r="EC250" i="2"/>
  <c r="EB250" i="2"/>
  <c r="EA250" i="2"/>
  <c r="DZ250" i="2"/>
  <c r="DY250" i="2"/>
  <c r="DX250" i="2"/>
  <c r="DW250" i="2"/>
  <c r="DV250" i="2"/>
  <c r="DU250" i="2"/>
  <c r="DT250" i="2"/>
  <c r="DS250" i="2"/>
  <c r="DR250" i="2"/>
  <c r="DQ250" i="2"/>
  <c r="BK250" i="2"/>
  <c r="BJ250" i="2"/>
  <c r="BL250" i="2" s="1"/>
  <c r="BI250" i="2"/>
  <c r="AH250" i="2"/>
  <c r="AG250" i="2"/>
  <c r="FF250" i="2" s="1"/>
  <c r="AF250" i="2"/>
  <c r="AE250" i="2"/>
  <c r="GH249" i="2"/>
  <c r="GG249" i="2"/>
  <c r="GF249" i="2"/>
  <c r="GE249" i="2"/>
  <c r="GD249" i="2"/>
  <c r="GC249" i="2"/>
  <c r="GB249" i="2"/>
  <c r="GA249" i="2"/>
  <c r="FZ249" i="2"/>
  <c r="FY249" i="2"/>
  <c r="FX249" i="2"/>
  <c r="FW249" i="2"/>
  <c r="FV249" i="2"/>
  <c r="FU249" i="2"/>
  <c r="FT249" i="2"/>
  <c r="FS249" i="2"/>
  <c r="FR249" i="2"/>
  <c r="FQ249" i="2"/>
  <c r="FP249" i="2"/>
  <c r="FO249" i="2"/>
  <c r="FN249" i="2"/>
  <c r="FM249" i="2"/>
  <c r="FL249" i="2"/>
  <c r="FK249" i="2"/>
  <c r="FJ249" i="2"/>
  <c r="FE249" i="2"/>
  <c r="FD249" i="2"/>
  <c r="FC249" i="2"/>
  <c r="FG249" i="2" s="1"/>
  <c r="FH249" i="2" s="1"/>
  <c r="EZ249" i="2"/>
  <c r="EY249" i="2"/>
  <c r="EX249" i="2"/>
  <c r="EW249" i="2"/>
  <c r="FA249" i="2" s="1"/>
  <c r="EU249" i="2"/>
  <c r="ET249" i="2"/>
  <c r="ES249" i="2"/>
  <c r="ER249" i="2"/>
  <c r="EQ249" i="2"/>
  <c r="EP249" i="2"/>
  <c r="EO249" i="2"/>
  <c r="EN249" i="2"/>
  <c r="EM249" i="2"/>
  <c r="EL249" i="2"/>
  <c r="EK249" i="2"/>
  <c r="EJ249" i="2"/>
  <c r="EI249" i="2"/>
  <c r="EH249" i="2"/>
  <c r="EG249" i="2"/>
  <c r="EE249" i="2"/>
  <c r="ED249" i="2"/>
  <c r="EC249" i="2"/>
  <c r="EB249" i="2"/>
  <c r="EA249" i="2"/>
  <c r="DZ249" i="2"/>
  <c r="DY249" i="2"/>
  <c r="DX249" i="2"/>
  <c r="DW249" i="2"/>
  <c r="DV249" i="2"/>
  <c r="DU249" i="2"/>
  <c r="DT249" i="2"/>
  <c r="DS249" i="2"/>
  <c r="DR249" i="2"/>
  <c r="DQ249" i="2"/>
  <c r="BK249" i="2"/>
  <c r="BJ249" i="2"/>
  <c r="BI249" i="2"/>
  <c r="BL249" i="2" s="1"/>
  <c r="AH249" i="2"/>
  <c r="AG249" i="2"/>
  <c r="FF249" i="2" s="1"/>
  <c r="AF249" i="2"/>
  <c r="AE249" i="2"/>
  <c r="GH248" i="2"/>
  <c r="GG248" i="2"/>
  <c r="GF248" i="2"/>
  <c r="GE248" i="2"/>
  <c r="GD248" i="2"/>
  <c r="GC248" i="2"/>
  <c r="GB248" i="2"/>
  <c r="GA248" i="2"/>
  <c r="FZ248" i="2"/>
  <c r="FY248" i="2"/>
  <c r="FX248" i="2"/>
  <c r="FW248" i="2"/>
  <c r="FV248" i="2"/>
  <c r="FU248" i="2"/>
  <c r="FT248" i="2"/>
  <c r="FS248" i="2"/>
  <c r="FR248" i="2"/>
  <c r="FQ248" i="2"/>
  <c r="FP248" i="2"/>
  <c r="FO248" i="2"/>
  <c r="FN248" i="2"/>
  <c r="FM248" i="2"/>
  <c r="FL248" i="2"/>
  <c r="FK248" i="2"/>
  <c r="FJ248" i="2"/>
  <c r="GI248" i="2" s="1"/>
  <c r="GJ248" i="2" s="1"/>
  <c r="FE248" i="2"/>
  <c r="FD248" i="2"/>
  <c r="FG248" i="2" s="1"/>
  <c r="FH248" i="2" s="1"/>
  <c r="FC248" i="2"/>
  <c r="EZ248" i="2"/>
  <c r="EY248" i="2"/>
  <c r="EX248" i="2"/>
  <c r="EW248" i="2"/>
  <c r="EU248" i="2"/>
  <c r="ET248" i="2"/>
  <c r="ES248" i="2"/>
  <c r="ER248" i="2"/>
  <c r="EQ248" i="2"/>
  <c r="EP248" i="2"/>
  <c r="EO248" i="2"/>
  <c r="EN248" i="2"/>
  <c r="EM248" i="2"/>
  <c r="EL248" i="2"/>
  <c r="EK248" i="2"/>
  <c r="EJ248" i="2"/>
  <c r="EI248" i="2"/>
  <c r="EH248" i="2"/>
  <c r="EG248" i="2"/>
  <c r="EE248" i="2"/>
  <c r="ED248" i="2"/>
  <c r="EC248" i="2"/>
  <c r="EB248" i="2"/>
  <c r="EA248" i="2"/>
  <c r="DZ248" i="2"/>
  <c r="DY248" i="2"/>
  <c r="DX248" i="2"/>
  <c r="DW248" i="2"/>
  <c r="DV248" i="2"/>
  <c r="DU248" i="2"/>
  <c r="DT248" i="2"/>
  <c r="DS248" i="2"/>
  <c r="DR248" i="2"/>
  <c r="DQ248" i="2"/>
  <c r="BL248" i="2"/>
  <c r="BK248" i="2"/>
  <c r="BJ248" i="2"/>
  <c r="BI248" i="2"/>
  <c r="AH248" i="2"/>
  <c r="AG248" i="2"/>
  <c r="FF248" i="2" s="1"/>
  <c r="AF248" i="2"/>
  <c r="AE248" i="2"/>
  <c r="GH247" i="2"/>
  <c r="GG247" i="2"/>
  <c r="GF247" i="2"/>
  <c r="GE247" i="2"/>
  <c r="GD247" i="2"/>
  <c r="GC247" i="2"/>
  <c r="GB247" i="2"/>
  <c r="GA247" i="2"/>
  <c r="FZ247" i="2"/>
  <c r="FY247" i="2"/>
  <c r="FX247" i="2"/>
  <c r="FW247" i="2"/>
  <c r="FV247" i="2"/>
  <c r="FU247" i="2"/>
  <c r="FT247" i="2"/>
  <c r="FS247" i="2"/>
  <c r="FR247" i="2"/>
  <c r="FQ247" i="2"/>
  <c r="FP247" i="2"/>
  <c r="FO247" i="2"/>
  <c r="FN247" i="2"/>
  <c r="FM247" i="2"/>
  <c r="FL247" i="2"/>
  <c r="FK247" i="2"/>
  <c r="FJ247" i="2"/>
  <c r="FE247" i="2"/>
  <c r="FD247" i="2"/>
  <c r="FC247" i="2"/>
  <c r="FG247" i="2" s="1"/>
  <c r="FH247" i="2" s="1"/>
  <c r="EZ247" i="2"/>
  <c r="EY247" i="2"/>
  <c r="EX247" i="2"/>
  <c r="EW247" i="2"/>
  <c r="FA247" i="2" s="1"/>
  <c r="EU247" i="2"/>
  <c r="ET247" i="2"/>
  <c r="ES247" i="2"/>
  <c r="ER247" i="2"/>
  <c r="EQ247" i="2"/>
  <c r="EP247" i="2"/>
  <c r="EO247" i="2"/>
  <c r="EN247" i="2"/>
  <c r="EM247" i="2"/>
  <c r="EL247" i="2"/>
  <c r="EK247" i="2"/>
  <c r="EJ247" i="2"/>
  <c r="EI247" i="2"/>
  <c r="EH247" i="2"/>
  <c r="EG247" i="2"/>
  <c r="EE247" i="2"/>
  <c r="ED247" i="2"/>
  <c r="EC247" i="2"/>
  <c r="EB247" i="2"/>
  <c r="EA247" i="2"/>
  <c r="DZ247" i="2"/>
  <c r="DY247" i="2"/>
  <c r="DX247" i="2"/>
  <c r="DW247" i="2"/>
  <c r="DV247" i="2"/>
  <c r="DU247" i="2"/>
  <c r="DT247" i="2"/>
  <c r="DS247" i="2"/>
  <c r="DR247" i="2"/>
  <c r="DQ247" i="2"/>
  <c r="BK247" i="2"/>
  <c r="BJ247" i="2"/>
  <c r="BI247" i="2"/>
  <c r="BL247" i="2" s="1"/>
  <c r="AH247" i="2"/>
  <c r="AG247" i="2"/>
  <c r="FF247" i="2" s="1"/>
  <c r="AF247" i="2"/>
  <c r="AE247" i="2"/>
  <c r="GH246" i="2"/>
  <c r="GG246" i="2"/>
  <c r="GF246" i="2"/>
  <c r="GE246" i="2"/>
  <c r="GD246" i="2"/>
  <c r="GC246" i="2"/>
  <c r="GB246" i="2"/>
  <c r="GA246" i="2"/>
  <c r="FZ246" i="2"/>
  <c r="FY246" i="2"/>
  <c r="FX246" i="2"/>
  <c r="FW246" i="2"/>
  <c r="FV246" i="2"/>
  <c r="FU246" i="2"/>
  <c r="FT246" i="2"/>
  <c r="FS246" i="2"/>
  <c r="FR246" i="2"/>
  <c r="FQ246" i="2"/>
  <c r="FP246" i="2"/>
  <c r="FO246" i="2"/>
  <c r="FN246" i="2"/>
  <c r="FM246" i="2"/>
  <c r="FL246" i="2"/>
  <c r="FK246" i="2"/>
  <c r="FJ246" i="2"/>
  <c r="FG246" i="2"/>
  <c r="FH246" i="2" s="1"/>
  <c r="FE246" i="2"/>
  <c r="FD246" i="2"/>
  <c r="FC246" i="2"/>
  <c r="EZ246" i="2"/>
  <c r="EY246" i="2"/>
  <c r="EX246" i="2"/>
  <c r="EW246" i="2"/>
  <c r="EU246" i="2"/>
  <c r="ET246" i="2"/>
  <c r="ES246" i="2"/>
  <c r="ER246" i="2"/>
  <c r="EQ246" i="2"/>
  <c r="EP246" i="2"/>
  <c r="EO246" i="2"/>
  <c r="EN246" i="2"/>
  <c r="EM246" i="2"/>
  <c r="EL246" i="2"/>
  <c r="EK246" i="2"/>
  <c r="EJ246" i="2"/>
  <c r="EI246" i="2"/>
  <c r="EH246" i="2"/>
  <c r="EG246" i="2"/>
  <c r="EE246" i="2"/>
  <c r="ED246" i="2"/>
  <c r="EC246" i="2"/>
  <c r="EB246" i="2"/>
  <c r="EA246" i="2"/>
  <c r="DZ246" i="2"/>
  <c r="DY246" i="2"/>
  <c r="DX246" i="2"/>
  <c r="DW246" i="2"/>
  <c r="DV246" i="2"/>
  <c r="DU246" i="2"/>
  <c r="DT246" i="2"/>
  <c r="DS246" i="2"/>
  <c r="DR246" i="2"/>
  <c r="DQ246" i="2"/>
  <c r="BK246" i="2"/>
  <c r="BJ246" i="2"/>
  <c r="BL246" i="2" s="1"/>
  <c r="BI246" i="2"/>
  <c r="AH246" i="2"/>
  <c r="AG246" i="2"/>
  <c r="FF246" i="2" s="1"/>
  <c r="AF246" i="2"/>
  <c r="AE246" i="2"/>
  <c r="GH245" i="2"/>
  <c r="GG245" i="2"/>
  <c r="GF245" i="2"/>
  <c r="GE245" i="2"/>
  <c r="GD245" i="2"/>
  <c r="GC245" i="2"/>
  <c r="GB245" i="2"/>
  <c r="GA245" i="2"/>
  <c r="FZ245" i="2"/>
  <c r="FY245" i="2"/>
  <c r="FX245" i="2"/>
  <c r="FW245" i="2"/>
  <c r="FV245" i="2"/>
  <c r="FU245" i="2"/>
  <c r="FT245" i="2"/>
  <c r="FS245" i="2"/>
  <c r="FR245" i="2"/>
  <c r="FQ245" i="2"/>
  <c r="FP245" i="2"/>
  <c r="FO245" i="2"/>
  <c r="FN245" i="2"/>
  <c r="FM245" i="2"/>
  <c r="FL245" i="2"/>
  <c r="FK245" i="2"/>
  <c r="FJ245" i="2"/>
  <c r="FE245" i="2"/>
  <c r="FD245" i="2"/>
  <c r="FC245" i="2"/>
  <c r="FG245" i="2" s="1"/>
  <c r="FH245" i="2" s="1"/>
  <c r="EZ245" i="2"/>
  <c r="EY245" i="2"/>
  <c r="EX245" i="2"/>
  <c r="EW245" i="2"/>
  <c r="FA245" i="2" s="1"/>
  <c r="EU245" i="2"/>
  <c r="ET245" i="2"/>
  <c r="ES245" i="2"/>
  <c r="ER245" i="2"/>
  <c r="EQ245" i="2"/>
  <c r="EP245" i="2"/>
  <c r="EO245" i="2"/>
  <c r="EN245" i="2"/>
  <c r="EM245" i="2"/>
  <c r="EL245" i="2"/>
  <c r="EK245" i="2"/>
  <c r="EJ245" i="2"/>
  <c r="EI245" i="2"/>
  <c r="EH245" i="2"/>
  <c r="EG245" i="2"/>
  <c r="EE245" i="2"/>
  <c r="ED245" i="2"/>
  <c r="EC245" i="2"/>
  <c r="EB245" i="2"/>
  <c r="EA245" i="2"/>
  <c r="DZ245" i="2"/>
  <c r="DY245" i="2"/>
  <c r="DX245" i="2"/>
  <c r="DW245" i="2"/>
  <c r="DV245" i="2"/>
  <c r="DU245" i="2"/>
  <c r="DT245" i="2"/>
  <c r="DS245" i="2"/>
  <c r="DR245" i="2"/>
  <c r="DQ245" i="2"/>
  <c r="BK245" i="2"/>
  <c r="BJ245" i="2"/>
  <c r="BI245" i="2"/>
  <c r="BL245" i="2" s="1"/>
  <c r="AH245" i="2"/>
  <c r="AG245" i="2"/>
  <c r="FF245" i="2" s="1"/>
  <c r="AF245" i="2"/>
  <c r="AE245" i="2"/>
  <c r="GH244" i="2"/>
  <c r="GG244" i="2"/>
  <c r="GF244" i="2"/>
  <c r="GE244" i="2"/>
  <c r="GD244" i="2"/>
  <c r="GC244" i="2"/>
  <c r="GB244" i="2"/>
  <c r="GA244" i="2"/>
  <c r="FZ244" i="2"/>
  <c r="FY244" i="2"/>
  <c r="FX244" i="2"/>
  <c r="FW244" i="2"/>
  <c r="FV244" i="2"/>
  <c r="FU244" i="2"/>
  <c r="FT244" i="2"/>
  <c r="FS244" i="2"/>
  <c r="FR244" i="2"/>
  <c r="FQ244" i="2"/>
  <c r="FP244" i="2"/>
  <c r="FO244" i="2"/>
  <c r="FN244" i="2"/>
  <c r="FM244" i="2"/>
  <c r="FL244" i="2"/>
  <c r="FK244" i="2"/>
  <c r="FJ244" i="2"/>
  <c r="GI244" i="2" s="1"/>
  <c r="GJ244" i="2" s="1"/>
  <c r="FE244" i="2"/>
  <c r="FD244" i="2"/>
  <c r="FG244" i="2" s="1"/>
  <c r="FH244" i="2" s="1"/>
  <c r="FC244" i="2"/>
  <c r="EZ244" i="2"/>
  <c r="EY244" i="2"/>
  <c r="EX244" i="2"/>
  <c r="EW244" i="2"/>
  <c r="EU244" i="2"/>
  <c r="ET244" i="2"/>
  <c r="ES244" i="2"/>
  <c r="ER244" i="2"/>
  <c r="EQ244" i="2"/>
  <c r="EP244" i="2"/>
  <c r="EO244" i="2"/>
  <c r="EN244" i="2"/>
  <c r="EM244" i="2"/>
  <c r="EL244" i="2"/>
  <c r="EK244" i="2"/>
  <c r="EJ244" i="2"/>
  <c r="EI244" i="2"/>
  <c r="EH244" i="2"/>
  <c r="EG244" i="2"/>
  <c r="EE244" i="2"/>
  <c r="ED244" i="2"/>
  <c r="EC244" i="2"/>
  <c r="EB244" i="2"/>
  <c r="EA244" i="2"/>
  <c r="DZ244" i="2"/>
  <c r="DY244" i="2"/>
  <c r="DX244" i="2"/>
  <c r="DW244" i="2"/>
  <c r="DV244" i="2"/>
  <c r="DU244" i="2"/>
  <c r="DT244" i="2"/>
  <c r="DS244" i="2"/>
  <c r="DR244" i="2"/>
  <c r="DQ244" i="2"/>
  <c r="BL244" i="2"/>
  <c r="BK244" i="2"/>
  <c r="BJ244" i="2"/>
  <c r="BI244" i="2"/>
  <c r="AH244" i="2"/>
  <c r="AG244" i="2"/>
  <c r="FF244" i="2" s="1"/>
  <c r="AF244" i="2"/>
  <c r="AE244" i="2"/>
  <c r="GH243" i="2"/>
  <c r="GG243" i="2"/>
  <c r="GF243" i="2"/>
  <c r="GE243" i="2"/>
  <c r="GD243" i="2"/>
  <c r="GC243" i="2"/>
  <c r="GB243" i="2"/>
  <c r="GA243" i="2"/>
  <c r="FZ243" i="2"/>
  <c r="FY243" i="2"/>
  <c r="FX243" i="2"/>
  <c r="FW243" i="2"/>
  <c r="FV243" i="2"/>
  <c r="FU243" i="2"/>
  <c r="FT243" i="2"/>
  <c r="FS243" i="2"/>
  <c r="FR243" i="2"/>
  <c r="FQ243" i="2"/>
  <c r="FP243" i="2"/>
  <c r="FO243" i="2"/>
  <c r="FN243" i="2"/>
  <c r="FM243" i="2"/>
  <c r="FL243" i="2"/>
  <c r="FK243" i="2"/>
  <c r="FJ243" i="2"/>
  <c r="FE243" i="2"/>
  <c r="FD243" i="2"/>
  <c r="FC243" i="2"/>
  <c r="FG243" i="2" s="1"/>
  <c r="FH243" i="2" s="1"/>
  <c r="EZ243" i="2"/>
  <c r="EY243" i="2"/>
  <c r="EX243" i="2"/>
  <c r="EW243" i="2"/>
  <c r="EU243" i="2"/>
  <c r="ET243" i="2"/>
  <c r="ES243" i="2"/>
  <c r="ER243" i="2"/>
  <c r="EQ243" i="2"/>
  <c r="EP243" i="2"/>
  <c r="EO243" i="2"/>
  <c r="EN243" i="2"/>
  <c r="EM243" i="2"/>
  <c r="EL243" i="2"/>
  <c r="EK243" i="2"/>
  <c r="EJ243" i="2"/>
  <c r="EI243" i="2"/>
  <c r="EH243" i="2"/>
  <c r="EG243" i="2"/>
  <c r="EE243" i="2"/>
  <c r="ED243" i="2"/>
  <c r="EC243" i="2"/>
  <c r="EB243" i="2"/>
  <c r="EA243" i="2"/>
  <c r="DZ243" i="2"/>
  <c r="DY243" i="2"/>
  <c r="DX243" i="2"/>
  <c r="DW243" i="2"/>
  <c r="DV243" i="2"/>
  <c r="DU243" i="2"/>
  <c r="DT243" i="2"/>
  <c r="DS243" i="2"/>
  <c r="DR243" i="2"/>
  <c r="DQ243" i="2"/>
  <c r="BK243" i="2"/>
  <c r="BJ243" i="2"/>
  <c r="BI243" i="2"/>
  <c r="BL243" i="2" s="1"/>
  <c r="AH243" i="2"/>
  <c r="AG243" i="2"/>
  <c r="FF243" i="2" s="1"/>
  <c r="AF243" i="2"/>
  <c r="AE243" i="2"/>
  <c r="GH242" i="2"/>
  <c r="GG242" i="2"/>
  <c r="GF242" i="2"/>
  <c r="GE242" i="2"/>
  <c r="GD242" i="2"/>
  <c r="GC242" i="2"/>
  <c r="GB242" i="2"/>
  <c r="GA242" i="2"/>
  <c r="FZ242" i="2"/>
  <c r="FY242" i="2"/>
  <c r="FX242" i="2"/>
  <c r="FW242" i="2"/>
  <c r="FV242" i="2"/>
  <c r="FU242" i="2"/>
  <c r="FT242" i="2"/>
  <c r="FS242" i="2"/>
  <c r="FR242" i="2"/>
  <c r="FQ242" i="2"/>
  <c r="FP242" i="2"/>
  <c r="FO242" i="2"/>
  <c r="FN242" i="2"/>
  <c r="FM242" i="2"/>
  <c r="FL242" i="2"/>
  <c r="FK242" i="2"/>
  <c r="FJ242" i="2"/>
  <c r="FG242" i="2"/>
  <c r="FH242" i="2" s="1"/>
  <c r="FE242" i="2"/>
  <c r="FD242" i="2"/>
  <c r="FC242" i="2"/>
  <c r="EZ242" i="2"/>
  <c r="EY242" i="2"/>
  <c r="EX242" i="2"/>
  <c r="EW242" i="2"/>
  <c r="EU242" i="2"/>
  <c r="ET242" i="2"/>
  <c r="ES242" i="2"/>
  <c r="ER242" i="2"/>
  <c r="EQ242" i="2"/>
  <c r="EP242" i="2"/>
  <c r="EO242" i="2"/>
  <c r="EN242" i="2"/>
  <c r="EM242" i="2"/>
  <c r="EL242" i="2"/>
  <c r="EK242" i="2"/>
  <c r="EJ242" i="2"/>
  <c r="EI242" i="2"/>
  <c r="EH242" i="2"/>
  <c r="EG242" i="2"/>
  <c r="EE242" i="2"/>
  <c r="ED242" i="2"/>
  <c r="EC242" i="2"/>
  <c r="EB242" i="2"/>
  <c r="EA242" i="2"/>
  <c r="DZ242" i="2"/>
  <c r="DY242" i="2"/>
  <c r="DX242" i="2"/>
  <c r="DW242" i="2"/>
  <c r="DV242" i="2"/>
  <c r="DU242" i="2"/>
  <c r="DT242" i="2"/>
  <c r="DS242" i="2"/>
  <c r="DR242" i="2"/>
  <c r="DQ242" i="2"/>
  <c r="BK242" i="2"/>
  <c r="BJ242" i="2"/>
  <c r="BL242" i="2" s="1"/>
  <c r="BI242" i="2"/>
  <c r="AH242" i="2"/>
  <c r="AG242" i="2"/>
  <c r="FF242" i="2" s="1"/>
  <c r="AF242" i="2"/>
  <c r="AE242" i="2"/>
  <c r="GH241" i="2"/>
  <c r="GG241" i="2"/>
  <c r="GF241" i="2"/>
  <c r="GE241" i="2"/>
  <c r="GD241" i="2"/>
  <c r="GC241" i="2"/>
  <c r="GB241" i="2"/>
  <c r="GA241" i="2"/>
  <c r="FZ241" i="2"/>
  <c r="FY241" i="2"/>
  <c r="FX241" i="2"/>
  <c r="FW241" i="2"/>
  <c r="FV241" i="2"/>
  <c r="FU241" i="2"/>
  <c r="FT241" i="2"/>
  <c r="FS241" i="2"/>
  <c r="FR241" i="2"/>
  <c r="FQ241" i="2"/>
  <c r="FP241" i="2"/>
  <c r="FO241" i="2"/>
  <c r="FN241" i="2"/>
  <c r="FM241" i="2"/>
  <c r="FL241" i="2"/>
  <c r="FK241" i="2"/>
  <c r="FJ241" i="2"/>
  <c r="FE241" i="2"/>
  <c r="FD241" i="2"/>
  <c r="FC241" i="2"/>
  <c r="FG241" i="2" s="1"/>
  <c r="FH241" i="2" s="1"/>
  <c r="EZ241" i="2"/>
  <c r="EY241" i="2"/>
  <c r="EX241" i="2"/>
  <c r="EW241" i="2"/>
  <c r="FA241" i="2" s="1"/>
  <c r="EU241" i="2"/>
  <c r="ET241" i="2"/>
  <c r="ES241" i="2"/>
  <c r="ER241" i="2"/>
  <c r="EQ241" i="2"/>
  <c r="EP241" i="2"/>
  <c r="EO241" i="2"/>
  <c r="EN241" i="2"/>
  <c r="EM241" i="2"/>
  <c r="EL241" i="2"/>
  <c r="EK241" i="2"/>
  <c r="EJ241" i="2"/>
  <c r="EI241" i="2"/>
  <c r="EH241" i="2"/>
  <c r="EG241" i="2"/>
  <c r="EE241" i="2"/>
  <c r="ED241" i="2"/>
  <c r="EC241" i="2"/>
  <c r="EB241" i="2"/>
  <c r="EA241" i="2"/>
  <c r="DZ241" i="2"/>
  <c r="DY241" i="2"/>
  <c r="DX241" i="2"/>
  <c r="DW241" i="2"/>
  <c r="DV241" i="2"/>
  <c r="DU241" i="2"/>
  <c r="DT241" i="2"/>
  <c r="DS241" i="2"/>
  <c r="DR241" i="2"/>
  <c r="DQ241" i="2"/>
  <c r="BK241" i="2"/>
  <c r="BJ241" i="2"/>
  <c r="BI241" i="2"/>
  <c r="BL241" i="2" s="1"/>
  <c r="AH241" i="2"/>
  <c r="AG241" i="2"/>
  <c r="FF241" i="2" s="1"/>
  <c r="AF241" i="2"/>
  <c r="AE241" i="2"/>
  <c r="GH240" i="2"/>
  <c r="GG240" i="2"/>
  <c r="GF240" i="2"/>
  <c r="GE240" i="2"/>
  <c r="GD240" i="2"/>
  <c r="GC240" i="2"/>
  <c r="GB240" i="2"/>
  <c r="GA240" i="2"/>
  <c r="FZ240" i="2"/>
  <c r="FY240" i="2"/>
  <c r="FX240" i="2"/>
  <c r="FW240" i="2"/>
  <c r="FV240" i="2"/>
  <c r="FU240" i="2"/>
  <c r="FT240" i="2"/>
  <c r="FS240" i="2"/>
  <c r="FR240" i="2"/>
  <c r="FQ240" i="2"/>
  <c r="FP240" i="2"/>
  <c r="FO240" i="2"/>
  <c r="FN240" i="2"/>
  <c r="FM240" i="2"/>
  <c r="FL240" i="2"/>
  <c r="FK240" i="2"/>
  <c r="FJ240" i="2"/>
  <c r="GI240" i="2" s="1"/>
  <c r="GJ240" i="2" s="1"/>
  <c r="FE240" i="2"/>
  <c r="FD240" i="2"/>
  <c r="FG240" i="2" s="1"/>
  <c r="FH240" i="2" s="1"/>
  <c r="FC240" i="2"/>
  <c r="EZ240" i="2"/>
  <c r="EY240" i="2"/>
  <c r="EX240" i="2"/>
  <c r="EW240" i="2"/>
  <c r="EU240" i="2"/>
  <c r="ET240" i="2"/>
  <c r="ES240" i="2"/>
  <c r="ER240" i="2"/>
  <c r="EQ240" i="2"/>
  <c r="EP240" i="2"/>
  <c r="EO240" i="2"/>
  <c r="EN240" i="2"/>
  <c r="EM240" i="2"/>
  <c r="EL240" i="2"/>
  <c r="EK240" i="2"/>
  <c r="EJ240" i="2"/>
  <c r="EI240" i="2"/>
  <c r="EH240" i="2"/>
  <c r="EG240" i="2"/>
  <c r="EE240" i="2"/>
  <c r="ED240" i="2"/>
  <c r="EC240" i="2"/>
  <c r="EB240" i="2"/>
  <c r="EA240" i="2"/>
  <c r="DZ240" i="2"/>
  <c r="DY240" i="2"/>
  <c r="DX240" i="2"/>
  <c r="DW240" i="2"/>
  <c r="DV240" i="2"/>
  <c r="DU240" i="2"/>
  <c r="DT240" i="2"/>
  <c r="DS240" i="2"/>
  <c r="DR240" i="2"/>
  <c r="DQ240" i="2"/>
  <c r="BL240" i="2"/>
  <c r="BK240" i="2"/>
  <c r="BJ240" i="2"/>
  <c r="BI240" i="2"/>
  <c r="AH240" i="2"/>
  <c r="AG240" i="2"/>
  <c r="FF240" i="2" s="1"/>
  <c r="AF240" i="2"/>
  <c r="AE240" i="2"/>
  <c r="GH239" i="2"/>
  <c r="GG239" i="2"/>
  <c r="GF239" i="2"/>
  <c r="GE239" i="2"/>
  <c r="GD239" i="2"/>
  <c r="GC239" i="2"/>
  <c r="GB239" i="2"/>
  <c r="GA239" i="2"/>
  <c r="FZ239" i="2"/>
  <c r="FY239" i="2"/>
  <c r="FX239" i="2"/>
  <c r="FW239" i="2"/>
  <c r="FV239" i="2"/>
  <c r="FU239" i="2"/>
  <c r="FT239" i="2"/>
  <c r="FS239" i="2"/>
  <c r="FR239" i="2"/>
  <c r="FQ239" i="2"/>
  <c r="FP239" i="2"/>
  <c r="FO239" i="2"/>
  <c r="FN239" i="2"/>
  <c r="FM239" i="2"/>
  <c r="FL239" i="2"/>
  <c r="FK239" i="2"/>
  <c r="FJ239" i="2"/>
  <c r="FE239" i="2"/>
  <c r="FD239" i="2"/>
  <c r="FC239" i="2"/>
  <c r="FG239" i="2" s="1"/>
  <c r="FH239" i="2" s="1"/>
  <c r="EZ239" i="2"/>
  <c r="EY239" i="2"/>
  <c r="EX239" i="2"/>
  <c r="EW239" i="2"/>
  <c r="EU239" i="2"/>
  <c r="ET239" i="2"/>
  <c r="ES239" i="2"/>
  <c r="ER239" i="2"/>
  <c r="EQ239" i="2"/>
  <c r="EP239" i="2"/>
  <c r="EO239" i="2"/>
  <c r="EN239" i="2"/>
  <c r="EM239" i="2"/>
  <c r="EL239" i="2"/>
  <c r="EK239" i="2"/>
  <c r="EJ239" i="2"/>
  <c r="EI239" i="2"/>
  <c r="EH239" i="2"/>
  <c r="EG239" i="2"/>
  <c r="EE239" i="2"/>
  <c r="ED239" i="2"/>
  <c r="EC239" i="2"/>
  <c r="EB239" i="2"/>
  <c r="EA239" i="2"/>
  <c r="DZ239" i="2"/>
  <c r="DY239" i="2"/>
  <c r="DX239" i="2"/>
  <c r="DW239" i="2"/>
  <c r="DV239" i="2"/>
  <c r="DU239" i="2"/>
  <c r="DT239" i="2"/>
  <c r="DS239" i="2"/>
  <c r="DR239" i="2"/>
  <c r="DQ239" i="2"/>
  <c r="BK239" i="2"/>
  <c r="BJ239" i="2"/>
  <c r="BI239" i="2"/>
  <c r="BL239" i="2" s="1"/>
  <c r="AH239" i="2"/>
  <c r="AG239" i="2"/>
  <c r="FF239" i="2" s="1"/>
  <c r="AF239" i="2"/>
  <c r="AE239" i="2"/>
  <c r="GH238" i="2"/>
  <c r="GG238" i="2"/>
  <c r="GF238" i="2"/>
  <c r="GE238" i="2"/>
  <c r="GD238" i="2"/>
  <c r="GC238" i="2"/>
  <c r="GB238" i="2"/>
  <c r="GA238" i="2"/>
  <c r="FZ238" i="2"/>
  <c r="FY238" i="2"/>
  <c r="FX238" i="2"/>
  <c r="FW238" i="2"/>
  <c r="FV238" i="2"/>
  <c r="FU238" i="2"/>
  <c r="FT238" i="2"/>
  <c r="FS238" i="2"/>
  <c r="FR238" i="2"/>
  <c r="FQ238" i="2"/>
  <c r="FP238" i="2"/>
  <c r="FO238" i="2"/>
  <c r="FN238" i="2"/>
  <c r="FM238" i="2"/>
  <c r="FL238" i="2"/>
  <c r="FK238" i="2"/>
  <c r="FJ238" i="2"/>
  <c r="FE238" i="2"/>
  <c r="FD238" i="2"/>
  <c r="FC238" i="2"/>
  <c r="EZ238" i="2"/>
  <c r="EY238" i="2"/>
  <c r="EX238" i="2"/>
  <c r="EW238" i="2"/>
  <c r="FA238" i="2" s="1"/>
  <c r="EU238" i="2"/>
  <c r="ET238" i="2"/>
  <c r="ES238" i="2"/>
  <c r="ER238" i="2"/>
  <c r="EQ238" i="2"/>
  <c r="EP238" i="2"/>
  <c r="EO238" i="2"/>
  <c r="EN238" i="2"/>
  <c r="EM238" i="2"/>
  <c r="EL238" i="2"/>
  <c r="EK238" i="2"/>
  <c r="EJ238" i="2"/>
  <c r="EI238" i="2"/>
  <c r="EH238" i="2"/>
  <c r="EG238" i="2"/>
  <c r="EE238" i="2"/>
  <c r="ED238" i="2"/>
  <c r="EC238" i="2"/>
  <c r="EB238" i="2"/>
  <c r="EA238" i="2"/>
  <c r="DZ238" i="2"/>
  <c r="DY238" i="2"/>
  <c r="DX238" i="2"/>
  <c r="DW238" i="2"/>
  <c r="DV238" i="2"/>
  <c r="DU238" i="2"/>
  <c r="DT238" i="2"/>
  <c r="DS238" i="2"/>
  <c r="DR238" i="2"/>
  <c r="DQ238" i="2"/>
  <c r="BL238" i="2"/>
  <c r="BK238" i="2"/>
  <c r="BJ238" i="2"/>
  <c r="BI238" i="2"/>
  <c r="AH238" i="2"/>
  <c r="AG238" i="2"/>
  <c r="FF238" i="2" s="1"/>
  <c r="AF238" i="2"/>
  <c r="AE238" i="2"/>
  <c r="GH237" i="2"/>
  <c r="GG237" i="2"/>
  <c r="GF237" i="2"/>
  <c r="GE237" i="2"/>
  <c r="GD237" i="2"/>
  <c r="GC237" i="2"/>
  <c r="GB237" i="2"/>
  <c r="GA237" i="2"/>
  <c r="FZ237" i="2"/>
  <c r="FY237" i="2"/>
  <c r="FX237" i="2"/>
  <c r="FW237" i="2"/>
  <c r="FV237" i="2"/>
  <c r="FU237" i="2"/>
  <c r="FT237" i="2"/>
  <c r="FS237" i="2"/>
  <c r="FR237" i="2"/>
  <c r="FQ237" i="2"/>
  <c r="FP237" i="2"/>
  <c r="FO237" i="2"/>
  <c r="FN237" i="2"/>
  <c r="FM237" i="2"/>
  <c r="FL237" i="2"/>
  <c r="FK237" i="2"/>
  <c r="FJ237" i="2"/>
  <c r="GI237" i="2" s="1"/>
  <c r="GJ237" i="2" s="1"/>
  <c r="FE237" i="2"/>
  <c r="FD237" i="2"/>
  <c r="FC237" i="2"/>
  <c r="EZ237" i="2"/>
  <c r="EY237" i="2"/>
  <c r="EX237" i="2"/>
  <c r="EW237" i="2"/>
  <c r="FA237" i="2" s="1"/>
  <c r="EU237" i="2"/>
  <c r="ET237" i="2"/>
  <c r="ES237" i="2"/>
  <c r="ER237" i="2"/>
  <c r="EQ237" i="2"/>
  <c r="EP237" i="2"/>
  <c r="EO237" i="2"/>
  <c r="EN237" i="2"/>
  <c r="EM237" i="2"/>
  <c r="EL237" i="2"/>
  <c r="EK237" i="2"/>
  <c r="EJ237" i="2"/>
  <c r="EI237" i="2"/>
  <c r="EH237" i="2"/>
  <c r="EG237" i="2"/>
  <c r="EE237" i="2"/>
  <c r="ED237" i="2"/>
  <c r="EC237" i="2"/>
  <c r="EB237" i="2"/>
  <c r="EA237" i="2"/>
  <c r="DZ237" i="2"/>
  <c r="DY237" i="2"/>
  <c r="DX237" i="2"/>
  <c r="DW237" i="2"/>
  <c r="DV237" i="2"/>
  <c r="DU237" i="2"/>
  <c r="DT237" i="2"/>
  <c r="DS237" i="2"/>
  <c r="DR237" i="2"/>
  <c r="DQ237" i="2"/>
  <c r="BL237" i="2"/>
  <c r="BK237" i="2"/>
  <c r="BJ237" i="2"/>
  <c r="BI237" i="2"/>
  <c r="AH237" i="2"/>
  <c r="AG237" i="2"/>
  <c r="FF237" i="2" s="1"/>
  <c r="AF237" i="2"/>
  <c r="AE237" i="2"/>
  <c r="GH236" i="2"/>
  <c r="GG236" i="2"/>
  <c r="GF236" i="2"/>
  <c r="GE236" i="2"/>
  <c r="GD236" i="2"/>
  <c r="GC236" i="2"/>
  <c r="GB236" i="2"/>
  <c r="GA236" i="2"/>
  <c r="FZ236" i="2"/>
  <c r="FY236" i="2"/>
  <c r="FX236" i="2"/>
  <c r="FW236" i="2"/>
  <c r="FV236" i="2"/>
  <c r="FU236" i="2"/>
  <c r="FT236" i="2"/>
  <c r="FS236" i="2"/>
  <c r="FR236" i="2"/>
  <c r="FQ236" i="2"/>
  <c r="FP236" i="2"/>
  <c r="FO236" i="2"/>
  <c r="FN236" i="2"/>
  <c r="FM236" i="2"/>
  <c r="FL236" i="2"/>
  <c r="FK236" i="2"/>
  <c r="FJ236" i="2"/>
  <c r="GI236" i="2" s="1"/>
  <c r="GJ236" i="2" s="1"/>
  <c r="FE236" i="2"/>
  <c r="FD236" i="2"/>
  <c r="FC236" i="2"/>
  <c r="FG236" i="2" s="1"/>
  <c r="FH236" i="2" s="1"/>
  <c r="EZ236" i="2"/>
  <c r="EY236" i="2"/>
  <c r="EX236" i="2"/>
  <c r="EW236" i="2"/>
  <c r="FA236" i="2" s="1"/>
  <c r="EU236" i="2"/>
  <c r="ET236" i="2"/>
  <c r="ES236" i="2"/>
  <c r="ER236" i="2"/>
  <c r="EQ236" i="2"/>
  <c r="EP236" i="2"/>
  <c r="EO236" i="2"/>
  <c r="EN236" i="2"/>
  <c r="EM236" i="2"/>
  <c r="EL236" i="2"/>
  <c r="EK236" i="2"/>
  <c r="EJ236" i="2"/>
  <c r="EI236" i="2"/>
  <c r="EH236" i="2"/>
  <c r="EG236" i="2"/>
  <c r="EE236" i="2"/>
  <c r="ED236" i="2"/>
  <c r="EC236" i="2"/>
  <c r="EB236" i="2"/>
  <c r="EA236" i="2"/>
  <c r="DZ236" i="2"/>
  <c r="DY236" i="2"/>
  <c r="DX236" i="2"/>
  <c r="DW236" i="2"/>
  <c r="DV236" i="2"/>
  <c r="DU236" i="2"/>
  <c r="DT236" i="2"/>
  <c r="DS236" i="2"/>
  <c r="DR236" i="2"/>
  <c r="DQ236" i="2"/>
  <c r="BK236" i="2"/>
  <c r="BJ236" i="2"/>
  <c r="BL236" i="2" s="1"/>
  <c r="BI236" i="2"/>
  <c r="AH236" i="2"/>
  <c r="AG236" i="2"/>
  <c r="FF236" i="2" s="1"/>
  <c r="AF236" i="2"/>
  <c r="AE236" i="2"/>
  <c r="GH235" i="2"/>
  <c r="GG235" i="2"/>
  <c r="GF235" i="2"/>
  <c r="GE235" i="2"/>
  <c r="GD235" i="2"/>
  <c r="GC235" i="2"/>
  <c r="GB235" i="2"/>
  <c r="GA235" i="2"/>
  <c r="FZ235" i="2"/>
  <c r="FY235" i="2"/>
  <c r="FX235" i="2"/>
  <c r="FW235" i="2"/>
  <c r="FV235" i="2"/>
  <c r="FU235" i="2"/>
  <c r="FT235" i="2"/>
  <c r="FS235" i="2"/>
  <c r="FR235" i="2"/>
  <c r="FQ235" i="2"/>
  <c r="FP235" i="2"/>
  <c r="FO235" i="2"/>
  <c r="FN235" i="2"/>
  <c r="FM235" i="2"/>
  <c r="FL235" i="2"/>
  <c r="FK235" i="2"/>
  <c r="FJ235" i="2"/>
  <c r="GI235" i="2" s="1"/>
  <c r="GJ235" i="2" s="1"/>
  <c r="FE235" i="2"/>
  <c r="FD235" i="2"/>
  <c r="FC235" i="2"/>
  <c r="EZ235" i="2"/>
  <c r="EY235" i="2"/>
  <c r="EX235" i="2"/>
  <c r="EW235" i="2"/>
  <c r="FA235" i="2" s="1"/>
  <c r="EU235" i="2"/>
  <c r="ET235" i="2"/>
  <c r="ES235" i="2"/>
  <c r="ER235" i="2"/>
  <c r="EQ235" i="2"/>
  <c r="EP235" i="2"/>
  <c r="EO235" i="2"/>
  <c r="EN235" i="2"/>
  <c r="EM235" i="2"/>
  <c r="EL235" i="2"/>
  <c r="EK235" i="2"/>
  <c r="EJ235" i="2"/>
  <c r="EI235" i="2"/>
  <c r="EH235" i="2"/>
  <c r="EG235" i="2"/>
  <c r="EE235" i="2"/>
  <c r="ED235" i="2"/>
  <c r="EC235" i="2"/>
  <c r="EB235" i="2"/>
  <c r="EA235" i="2"/>
  <c r="DZ235" i="2"/>
  <c r="DY235" i="2"/>
  <c r="DX235" i="2"/>
  <c r="DW235" i="2"/>
  <c r="DV235" i="2"/>
  <c r="DU235" i="2"/>
  <c r="DT235" i="2"/>
  <c r="DS235" i="2"/>
  <c r="DR235" i="2"/>
  <c r="DQ235" i="2"/>
  <c r="BK235" i="2"/>
  <c r="BJ235" i="2"/>
  <c r="BL235" i="2" s="1"/>
  <c r="BI235" i="2"/>
  <c r="AH235" i="2"/>
  <c r="AG235" i="2"/>
  <c r="FF235" i="2" s="1"/>
  <c r="AF235" i="2"/>
  <c r="AE235" i="2"/>
  <c r="GH234" i="2"/>
  <c r="GG234" i="2"/>
  <c r="GF234" i="2"/>
  <c r="GE234" i="2"/>
  <c r="GD234" i="2"/>
  <c r="GC234" i="2"/>
  <c r="GB234" i="2"/>
  <c r="GA234" i="2"/>
  <c r="FZ234" i="2"/>
  <c r="FY234" i="2"/>
  <c r="FX234" i="2"/>
  <c r="FW234" i="2"/>
  <c r="FV234" i="2"/>
  <c r="FU234" i="2"/>
  <c r="FT234" i="2"/>
  <c r="FS234" i="2"/>
  <c r="FR234" i="2"/>
  <c r="FQ234" i="2"/>
  <c r="FP234" i="2"/>
  <c r="FO234" i="2"/>
  <c r="FN234" i="2"/>
  <c r="FM234" i="2"/>
  <c r="FL234" i="2"/>
  <c r="FK234" i="2"/>
  <c r="FJ234" i="2"/>
  <c r="GI234" i="2" s="1"/>
  <c r="GJ234" i="2" s="1"/>
  <c r="FE234" i="2"/>
  <c r="FD234" i="2"/>
  <c r="FC234" i="2"/>
  <c r="FG234" i="2" s="1"/>
  <c r="FH234" i="2" s="1"/>
  <c r="EZ234" i="2"/>
  <c r="EY234" i="2"/>
  <c r="EX234" i="2"/>
  <c r="EW234" i="2"/>
  <c r="FA234" i="2" s="1"/>
  <c r="EU234" i="2"/>
  <c r="ET234" i="2"/>
  <c r="ES234" i="2"/>
  <c r="ER234" i="2"/>
  <c r="EQ234" i="2"/>
  <c r="EP234" i="2"/>
  <c r="EO234" i="2"/>
  <c r="EN234" i="2"/>
  <c r="EM234" i="2"/>
  <c r="EL234" i="2"/>
  <c r="EK234" i="2"/>
  <c r="EJ234" i="2"/>
  <c r="EI234" i="2"/>
  <c r="EH234" i="2"/>
  <c r="EG234" i="2"/>
  <c r="EE234" i="2"/>
  <c r="ED234" i="2"/>
  <c r="EC234" i="2"/>
  <c r="EB234" i="2"/>
  <c r="EA234" i="2"/>
  <c r="DZ234" i="2"/>
  <c r="DY234" i="2"/>
  <c r="DX234" i="2"/>
  <c r="DW234" i="2"/>
  <c r="DV234" i="2"/>
  <c r="DU234" i="2"/>
  <c r="DT234" i="2"/>
  <c r="DS234" i="2"/>
  <c r="DR234" i="2"/>
  <c r="DQ234" i="2"/>
  <c r="BK234" i="2"/>
  <c r="BJ234" i="2"/>
  <c r="BL234" i="2" s="1"/>
  <c r="BI234" i="2"/>
  <c r="AH234" i="2"/>
  <c r="AG234" i="2"/>
  <c r="FF234" i="2" s="1"/>
  <c r="AF234" i="2"/>
  <c r="AE234" i="2"/>
  <c r="GH233" i="2"/>
  <c r="GG233" i="2"/>
  <c r="GF233" i="2"/>
  <c r="GE233" i="2"/>
  <c r="GD233" i="2"/>
  <c r="GC233" i="2"/>
  <c r="GB233" i="2"/>
  <c r="GA233" i="2"/>
  <c r="FZ233" i="2"/>
  <c r="FY233" i="2"/>
  <c r="FX233" i="2"/>
  <c r="FW233" i="2"/>
  <c r="FV233" i="2"/>
  <c r="FU233" i="2"/>
  <c r="FT233" i="2"/>
  <c r="FS233" i="2"/>
  <c r="FR233" i="2"/>
  <c r="FQ233" i="2"/>
  <c r="FP233" i="2"/>
  <c r="FO233" i="2"/>
  <c r="FN233" i="2"/>
  <c r="FM233" i="2"/>
  <c r="FL233" i="2"/>
  <c r="FK233" i="2"/>
  <c r="FJ233" i="2"/>
  <c r="FE233" i="2"/>
  <c r="FD233" i="2"/>
  <c r="FC233" i="2"/>
  <c r="FG233" i="2" s="1"/>
  <c r="FH233" i="2" s="1"/>
  <c r="EZ233" i="2"/>
  <c r="EY233" i="2"/>
  <c r="EX233" i="2"/>
  <c r="EW233" i="2"/>
  <c r="FA233" i="2" s="1"/>
  <c r="EU233" i="2"/>
  <c r="ET233" i="2"/>
  <c r="ES233" i="2"/>
  <c r="ER233" i="2"/>
  <c r="EQ233" i="2"/>
  <c r="EP233" i="2"/>
  <c r="EO233" i="2"/>
  <c r="EN233" i="2"/>
  <c r="EM233" i="2"/>
  <c r="EL233" i="2"/>
  <c r="EK233" i="2"/>
  <c r="EJ233" i="2"/>
  <c r="EI233" i="2"/>
  <c r="EH233" i="2"/>
  <c r="EG233" i="2"/>
  <c r="EE233" i="2"/>
  <c r="ED233" i="2"/>
  <c r="EC233" i="2"/>
  <c r="EB233" i="2"/>
  <c r="EA233" i="2"/>
  <c r="DZ233" i="2"/>
  <c r="DY233" i="2"/>
  <c r="DX233" i="2"/>
  <c r="DW233" i="2"/>
  <c r="DV233" i="2"/>
  <c r="DU233" i="2"/>
  <c r="DT233" i="2"/>
  <c r="DS233" i="2"/>
  <c r="DR233" i="2"/>
  <c r="DQ233" i="2"/>
  <c r="BK233" i="2"/>
  <c r="BJ233" i="2"/>
  <c r="BL233" i="2" s="1"/>
  <c r="BI233" i="2"/>
  <c r="AH233" i="2"/>
  <c r="AG233" i="2"/>
  <c r="FF233" i="2" s="1"/>
  <c r="AF233" i="2"/>
  <c r="AE233" i="2"/>
  <c r="GH232" i="2"/>
  <c r="GG232" i="2"/>
  <c r="GF232" i="2"/>
  <c r="GE232" i="2"/>
  <c r="GD232" i="2"/>
  <c r="GC232" i="2"/>
  <c r="GB232" i="2"/>
  <c r="GA232" i="2"/>
  <c r="FZ232" i="2"/>
  <c r="FY232" i="2"/>
  <c r="FX232" i="2"/>
  <c r="FW232" i="2"/>
  <c r="FV232" i="2"/>
  <c r="FU232" i="2"/>
  <c r="FT232" i="2"/>
  <c r="FS232" i="2"/>
  <c r="FR232" i="2"/>
  <c r="FQ232" i="2"/>
  <c r="FP232" i="2"/>
  <c r="FO232" i="2"/>
  <c r="FN232" i="2"/>
  <c r="FM232" i="2"/>
  <c r="FL232" i="2"/>
  <c r="FK232" i="2"/>
  <c r="FJ232" i="2"/>
  <c r="FE232" i="2"/>
  <c r="FD232" i="2"/>
  <c r="FC232" i="2"/>
  <c r="FG232" i="2" s="1"/>
  <c r="FH232" i="2" s="1"/>
  <c r="EZ232" i="2"/>
  <c r="EY232" i="2"/>
  <c r="EX232" i="2"/>
  <c r="EW232" i="2"/>
  <c r="FA232" i="2" s="1"/>
  <c r="EU232" i="2"/>
  <c r="ET232" i="2"/>
  <c r="ES232" i="2"/>
  <c r="ER232" i="2"/>
  <c r="EQ232" i="2"/>
  <c r="EP232" i="2"/>
  <c r="EO232" i="2"/>
  <c r="EN232" i="2"/>
  <c r="EM232" i="2"/>
  <c r="EL232" i="2"/>
  <c r="EK232" i="2"/>
  <c r="EJ232" i="2"/>
  <c r="EI232" i="2"/>
  <c r="EH232" i="2"/>
  <c r="EG232" i="2"/>
  <c r="EE232" i="2"/>
  <c r="ED232" i="2"/>
  <c r="EC232" i="2"/>
  <c r="EB232" i="2"/>
  <c r="EA232" i="2"/>
  <c r="DZ232" i="2"/>
  <c r="DY232" i="2"/>
  <c r="DX232" i="2"/>
  <c r="DW232" i="2"/>
  <c r="DV232" i="2"/>
  <c r="DU232" i="2"/>
  <c r="DT232" i="2"/>
  <c r="DS232" i="2"/>
  <c r="DR232" i="2"/>
  <c r="DQ232" i="2"/>
  <c r="BK232" i="2"/>
  <c r="BJ232" i="2"/>
  <c r="BI232" i="2"/>
  <c r="BL232" i="2" s="1"/>
  <c r="AH232" i="2"/>
  <c r="AG232" i="2"/>
  <c r="FF232" i="2" s="1"/>
  <c r="AF232" i="2"/>
  <c r="AE232" i="2"/>
  <c r="GH231" i="2"/>
  <c r="GG231" i="2"/>
  <c r="GF231" i="2"/>
  <c r="GE231" i="2"/>
  <c r="GD231" i="2"/>
  <c r="GC231" i="2"/>
  <c r="GB231" i="2"/>
  <c r="GA231" i="2"/>
  <c r="FZ231" i="2"/>
  <c r="FY231" i="2"/>
  <c r="FX231" i="2"/>
  <c r="FW231" i="2"/>
  <c r="FV231" i="2"/>
  <c r="FU231" i="2"/>
  <c r="FT231" i="2"/>
  <c r="FS231" i="2"/>
  <c r="FR231" i="2"/>
  <c r="FQ231" i="2"/>
  <c r="FP231" i="2"/>
  <c r="FO231" i="2"/>
  <c r="FN231" i="2"/>
  <c r="FM231" i="2"/>
  <c r="FL231" i="2"/>
  <c r="FK231" i="2"/>
  <c r="FJ231" i="2"/>
  <c r="FG231" i="2"/>
  <c r="FH231" i="2" s="1"/>
  <c r="FE231" i="2"/>
  <c r="FD231" i="2"/>
  <c r="FC231" i="2"/>
  <c r="EZ231" i="2"/>
  <c r="EY231" i="2"/>
  <c r="EX231" i="2"/>
  <c r="EW231" i="2"/>
  <c r="EU231" i="2"/>
  <c r="ET231" i="2"/>
  <c r="ES231" i="2"/>
  <c r="ER231" i="2"/>
  <c r="EQ231" i="2"/>
  <c r="EP231" i="2"/>
  <c r="EO231" i="2"/>
  <c r="EN231" i="2"/>
  <c r="EM231" i="2"/>
  <c r="EL231" i="2"/>
  <c r="EK231" i="2"/>
  <c r="EJ231" i="2"/>
  <c r="EI231" i="2"/>
  <c r="EH231" i="2"/>
  <c r="EG231" i="2"/>
  <c r="EE231" i="2"/>
  <c r="ED231" i="2"/>
  <c r="EC231" i="2"/>
  <c r="EB231" i="2"/>
  <c r="EA231" i="2"/>
  <c r="DZ231" i="2"/>
  <c r="DY231" i="2"/>
  <c r="DX231" i="2"/>
  <c r="DW231" i="2"/>
  <c r="DV231" i="2"/>
  <c r="DU231" i="2"/>
  <c r="DT231" i="2"/>
  <c r="DS231" i="2"/>
  <c r="DR231" i="2"/>
  <c r="DQ231" i="2"/>
  <c r="BK231" i="2"/>
  <c r="BJ231" i="2"/>
  <c r="BL231" i="2" s="1"/>
  <c r="BI231" i="2"/>
  <c r="AH231" i="2"/>
  <c r="AG231" i="2"/>
  <c r="FF231" i="2" s="1"/>
  <c r="AF231" i="2"/>
  <c r="AE231" i="2"/>
  <c r="GH230" i="2"/>
  <c r="GG230" i="2"/>
  <c r="GF230" i="2"/>
  <c r="GE230" i="2"/>
  <c r="GD230" i="2"/>
  <c r="GC230" i="2"/>
  <c r="GB230" i="2"/>
  <c r="GA230" i="2"/>
  <c r="FZ230" i="2"/>
  <c r="FY230" i="2"/>
  <c r="FX230" i="2"/>
  <c r="FW230" i="2"/>
  <c r="FV230" i="2"/>
  <c r="FU230" i="2"/>
  <c r="FT230" i="2"/>
  <c r="FS230" i="2"/>
  <c r="FR230" i="2"/>
  <c r="FQ230" i="2"/>
  <c r="FP230" i="2"/>
  <c r="FO230" i="2"/>
  <c r="FN230" i="2"/>
  <c r="FM230" i="2"/>
  <c r="FL230" i="2"/>
  <c r="FK230" i="2"/>
  <c r="FJ230" i="2"/>
  <c r="FE230" i="2"/>
  <c r="FD230" i="2"/>
  <c r="FC230" i="2"/>
  <c r="FG230" i="2" s="1"/>
  <c r="FH230" i="2" s="1"/>
  <c r="EZ230" i="2"/>
  <c r="EY230" i="2"/>
  <c r="EX230" i="2"/>
  <c r="EW230" i="2"/>
  <c r="FA230" i="2" s="1"/>
  <c r="EU230" i="2"/>
  <c r="ET230" i="2"/>
  <c r="ES230" i="2"/>
  <c r="ER230" i="2"/>
  <c r="EQ230" i="2"/>
  <c r="EP230" i="2"/>
  <c r="EO230" i="2"/>
  <c r="EN230" i="2"/>
  <c r="EM230" i="2"/>
  <c r="EL230" i="2"/>
  <c r="EK230" i="2"/>
  <c r="EJ230" i="2"/>
  <c r="EI230" i="2"/>
  <c r="EH230" i="2"/>
  <c r="EG230" i="2"/>
  <c r="EE230" i="2"/>
  <c r="ED230" i="2"/>
  <c r="EC230" i="2"/>
  <c r="EB230" i="2"/>
  <c r="EA230" i="2"/>
  <c r="DZ230" i="2"/>
  <c r="DY230" i="2"/>
  <c r="DX230" i="2"/>
  <c r="DW230" i="2"/>
  <c r="DV230" i="2"/>
  <c r="DU230" i="2"/>
  <c r="DT230" i="2"/>
  <c r="DS230" i="2"/>
  <c r="DR230" i="2"/>
  <c r="DQ230" i="2"/>
  <c r="BK230" i="2"/>
  <c r="BJ230" i="2"/>
  <c r="BI230" i="2"/>
  <c r="BL230" i="2" s="1"/>
  <c r="AH230" i="2"/>
  <c r="AG230" i="2"/>
  <c r="FF230" i="2" s="1"/>
  <c r="AF230" i="2"/>
  <c r="AE230" i="2"/>
  <c r="GH229" i="2"/>
  <c r="GG229" i="2"/>
  <c r="GF229" i="2"/>
  <c r="GE229" i="2"/>
  <c r="GD229" i="2"/>
  <c r="GC229" i="2"/>
  <c r="GB229" i="2"/>
  <c r="GA229" i="2"/>
  <c r="FZ229" i="2"/>
  <c r="FY229" i="2"/>
  <c r="FX229" i="2"/>
  <c r="FW229" i="2"/>
  <c r="FV229" i="2"/>
  <c r="FU229" i="2"/>
  <c r="FT229" i="2"/>
  <c r="FS229" i="2"/>
  <c r="FR229" i="2"/>
  <c r="FQ229" i="2"/>
  <c r="FP229" i="2"/>
  <c r="FO229" i="2"/>
  <c r="FN229" i="2"/>
  <c r="FM229" i="2"/>
  <c r="FL229" i="2"/>
  <c r="FK229" i="2"/>
  <c r="FJ229" i="2"/>
  <c r="FE229" i="2"/>
  <c r="FD229" i="2"/>
  <c r="FC229" i="2"/>
  <c r="FG229" i="2" s="1"/>
  <c r="FH229" i="2" s="1"/>
  <c r="EZ229" i="2"/>
  <c r="EY229" i="2"/>
  <c r="EX229" i="2"/>
  <c r="EW229" i="2"/>
  <c r="FA229" i="2" s="1"/>
  <c r="EU229" i="2"/>
  <c r="ET229" i="2"/>
  <c r="ES229" i="2"/>
  <c r="ER229" i="2"/>
  <c r="EQ229" i="2"/>
  <c r="EP229" i="2"/>
  <c r="EO229" i="2"/>
  <c r="EN229" i="2"/>
  <c r="EM229" i="2"/>
  <c r="EL229" i="2"/>
  <c r="EK229" i="2"/>
  <c r="EJ229" i="2"/>
  <c r="EI229" i="2"/>
  <c r="EH229" i="2"/>
  <c r="EG229" i="2"/>
  <c r="EE229" i="2"/>
  <c r="ED229" i="2"/>
  <c r="EC229" i="2"/>
  <c r="EB229" i="2"/>
  <c r="EA229" i="2"/>
  <c r="DZ229" i="2"/>
  <c r="DY229" i="2"/>
  <c r="DX229" i="2"/>
  <c r="DW229" i="2"/>
  <c r="DV229" i="2"/>
  <c r="DU229" i="2"/>
  <c r="DT229" i="2"/>
  <c r="DS229" i="2"/>
  <c r="DR229" i="2"/>
  <c r="DQ229" i="2"/>
  <c r="BK229" i="2"/>
  <c r="BJ229" i="2"/>
  <c r="BI229" i="2"/>
  <c r="BL229" i="2" s="1"/>
  <c r="AH229" i="2"/>
  <c r="AG229" i="2"/>
  <c r="FF229" i="2" s="1"/>
  <c r="AF229" i="2"/>
  <c r="AE229" i="2"/>
  <c r="GH228" i="2"/>
  <c r="GG228" i="2"/>
  <c r="GF228" i="2"/>
  <c r="GE228" i="2"/>
  <c r="GD228" i="2"/>
  <c r="GC228" i="2"/>
  <c r="GB228" i="2"/>
  <c r="GA228" i="2"/>
  <c r="FZ228" i="2"/>
  <c r="FY228" i="2"/>
  <c r="FX228" i="2"/>
  <c r="FW228" i="2"/>
  <c r="FV228" i="2"/>
  <c r="FU228" i="2"/>
  <c r="FT228" i="2"/>
  <c r="FS228" i="2"/>
  <c r="FR228" i="2"/>
  <c r="FQ228" i="2"/>
  <c r="FP228" i="2"/>
  <c r="FO228" i="2"/>
  <c r="FN228" i="2"/>
  <c r="FM228" i="2"/>
  <c r="FL228" i="2"/>
  <c r="FK228" i="2"/>
  <c r="FJ228" i="2"/>
  <c r="FE228" i="2"/>
  <c r="FD228" i="2"/>
  <c r="FC228" i="2"/>
  <c r="FG228" i="2" s="1"/>
  <c r="FH228" i="2" s="1"/>
  <c r="EZ228" i="2"/>
  <c r="EY228" i="2"/>
  <c r="EX228" i="2"/>
  <c r="EW228" i="2"/>
  <c r="FA228" i="2" s="1"/>
  <c r="EU228" i="2"/>
  <c r="ET228" i="2"/>
  <c r="ES228" i="2"/>
  <c r="ER228" i="2"/>
  <c r="EQ228" i="2"/>
  <c r="EP228" i="2"/>
  <c r="EO228" i="2"/>
  <c r="EN228" i="2"/>
  <c r="EM228" i="2"/>
  <c r="EL228" i="2"/>
  <c r="EK228" i="2"/>
  <c r="EJ228" i="2"/>
  <c r="EI228" i="2"/>
  <c r="EH228" i="2"/>
  <c r="EG228" i="2"/>
  <c r="EE228" i="2"/>
  <c r="ED228" i="2"/>
  <c r="EC228" i="2"/>
  <c r="EB228" i="2"/>
  <c r="EA228" i="2"/>
  <c r="DZ228" i="2"/>
  <c r="DY228" i="2"/>
  <c r="DX228" i="2"/>
  <c r="DW228" i="2"/>
  <c r="DV228" i="2"/>
  <c r="DU228" i="2"/>
  <c r="DT228" i="2"/>
  <c r="DS228" i="2"/>
  <c r="DR228" i="2"/>
  <c r="DQ228" i="2"/>
  <c r="BK228" i="2"/>
  <c r="BJ228" i="2"/>
  <c r="BI228" i="2"/>
  <c r="BL228" i="2" s="1"/>
  <c r="AH228" i="2"/>
  <c r="AG228" i="2"/>
  <c r="FF228" i="2" s="1"/>
  <c r="AF228" i="2"/>
  <c r="AE228" i="2"/>
  <c r="GH227" i="2"/>
  <c r="GG227" i="2"/>
  <c r="GF227" i="2"/>
  <c r="GE227" i="2"/>
  <c r="GD227" i="2"/>
  <c r="GC227" i="2"/>
  <c r="GB227" i="2"/>
  <c r="GA227" i="2"/>
  <c r="FZ227" i="2"/>
  <c r="FY227" i="2"/>
  <c r="FX227" i="2"/>
  <c r="FW227" i="2"/>
  <c r="FV227" i="2"/>
  <c r="FU227" i="2"/>
  <c r="FT227" i="2"/>
  <c r="FS227" i="2"/>
  <c r="FR227" i="2"/>
  <c r="FQ227" i="2"/>
  <c r="FP227" i="2"/>
  <c r="FO227" i="2"/>
  <c r="FN227" i="2"/>
  <c r="FM227" i="2"/>
  <c r="FL227" i="2"/>
  <c r="FK227" i="2"/>
  <c r="FJ227" i="2"/>
  <c r="FE227" i="2"/>
  <c r="FD227" i="2"/>
  <c r="FC227" i="2"/>
  <c r="FG227" i="2" s="1"/>
  <c r="FH227" i="2" s="1"/>
  <c r="EZ227" i="2"/>
  <c r="EY227" i="2"/>
  <c r="EX227" i="2"/>
  <c r="EW227" i="2"/>
  <c r="FA227" i="2" s="1"/>
  <c r="EU227" i="2"/>
  <c r="ET227" i="2"/>
  <c r="ES227" i="2"/>
  <c r="ER227" i="2"/>
  <c r="EQ227" i="2"/>
  <c r="EP227" i="2"/>
  <c r="EO227" i="2"/>
  <c r="EN227" i="2"/>
  <c r="EM227" i="2"/>
  <c r="EL227" i="2"/>
  <c r="EK227" i="2"/>
  <c r="EJ227" i="2"/>
  <c r="EI227" i="2"/>
  <c r="EH227" i="2"/>
  <c r="EG227" i="2"/>
  <c r="EE227" i="2"/>
  <c r="ED227" i="2"/>
  <c r="EC227" i="2"/>
  <c r="EB227" i="2"/>
  <c r="EA227" i="2"/>
  <c r="DZ227" i="2"/>
  <c r="DY227" i="2"/>
  <c r="DX227" i="2"/>
  <c r="DW227" i="2"/>
  <c r="DV227" i="2"/>
  <c r="DU227" i="2"/>
  <c r="DT227" i="2"/>
  <c r="DS227" i="2"/>
  <c r="DR227" i="2"/>
  <c r="DQ227" i="2"/>
  <c r="BK227" i="2"/>
  <c r="BJ227" i="2"/>
  <c r="BL227" i="2" s="1"/>
  <c r="BI227" i="2"/>
  <c r="AH227" i="2"/>
  <c r="AG227" i="2"/>
  <c r="FF227" i="2" s="1"/>
  <c r="AF227" i="2"/>
  <c r="AE227" i="2"/>
  <c r="GH226" i="2"/>
  <c r="GG226" i="2"/>
  <c r="GF226" i="2"/>
  <c r="GE226" i="2"/>
  <c r="GD226" i="2"/>
  <c r="GC226" i="2"/>
  <c r="GB226" i="2"/>
  <c r="GA226" i="2"/>
  <c r="FZ226" i="2"/>
  <c r="FY226" i="2"/>
  <c r="FX226" i="2"/>
  <c r="FW226" i="2"/>
  <c r="FV226" i="2"/>
  <c r="FU226" i="2"/>
  <c r="FT226" i="2"/>
  <c r="FS226" i="2"/>
  <c r="FR226" i="2"/>
  <c r="FQ226" i="2"/>
  <c r="FP226" i="2"/>
  <c r="FO226" i="2"/>
  <c r="FN226" i="2"/>
  <c r="FM226" i="2"/>
  <c r="FL226" i="2"/>
  <c r="FK226" i="2"/>
  <c r="FJ226" i="2"/>
  <c r="FE226" i="2"/>
  <c r="FD226" i="2"/>
  <c r="FC226" i="2"/>
  <c r="FG226" i="2" s="1"/>
  <c r="FH226" i="2" s="1"/>
  <c r="EZ226" i="2"/>
  <c r="EY226" i="2"/>
  <c r="EX226" i="2"/>
  <c r="EW226" i="2"/>
  <c r="FA226" i="2" s="1"/>
  <c r="EU226" i="2"/>
  <c r="ET226" i="2"/>
  <c r="ES226" i="2"/>
  <c r="ER226" i="2"/>
  <c r="EQ226" i="2"/>
  <c r="EP226" i="2"/>
  <c r="EO226" i="2"/>
  <c r="EN226" i="2"/>
  <c r="EM226" i="2"/>
  <c r="EL226" i="2"/>
  <c r="EK226" i="2"/>
  <c r="EJ226" i="2"/>
  <c r="EI226" i="2"/>
  <c r="EH226" i="2"/>
  <c r="EG226" i="2"/>
  <c r="EE226" i="2"/>
  <c r="ED226" i="2"/>
  <c r="EC226" i="2"/>
  <c r="EB226" i="2"/>
  <c r="EA226" i="2"/>
  <c r="DZ226" i="2"/>
  <c r="DY226" i="2"/>
  <c r="DX226" i="2"/>
  <c r="DW226" i="2"/>
  <c r="DV226" i="2"/>
  <c r="DU226" i="2"/>
  <c r="DT226" i="2"/>
  <c r="DS226" i="2"/>
  <c r="DR226" i="2"/>
  <c r="DQ226" i="2"/>
  <c r="BK226" i="2"/>
  <c r="BJ226" i="2"/>
  <c r="BI226" i="2"/>
  <c r="BL226" i="2" s="1"/>
  <c r="AH226" i="2"/>
  <c r="AG226" i="2"/>
  <c r="FF226" i="2" s="1"/>
  <c r="AF226" i="2"/>
  <c r="AE226" i="2"/>
  <c r="GH225" i="2"/>
  <c r="GG225" i="2"/>
  <c r="GF225" i="2"/>
  <c r="GE225" i="2"/>
  <c r="GD225" i="2"/>
  <c r="GC225" i="2"/>
  <c r="GB225" i="2"/>
  <c r="GA225" i="2"/>
  <c r="FZ225" i="2"/>
  <c r="FY225" i="2"/>
  <c r="FX225" i="2"/>
  <c r="FW225" i="2"/>
  <c r="FV225" i="2"/>
  <c r="FU225" i="2"/>
  <c r="FT225" i="2"/>
  <c r="FS225" i="2"/>
  <c r="FR225" i="2"/>
  <c r="FQ225" i="2"/>
  <c r="FP225" i="2"/>
  <c r="FO225" i="2"/>
  <c r="FN225" i="2"/>
  <c r="FM225" i="2"/>
  <c r="FL225" i="2"/>
  <c r="FK225" i="2"/>
  <c r="FJ225" i="2"/>
  <c r="FG225" i="2"/>
  <c r="FH225" i="2" s="1"/>
  <c r="FE225" i="2"/>
  <c r="FD225" i="2"/>
  <c r="FC225" i="2"/>
  <c r="EZ225" i="2"/>
  <c r="EY225" i="2"/>
  <c r="EX225" i="2"/>
  <c r="EW225" i="2"/>
  <c r="EU225" i="2"/>
  <c r="ET225" i="2"/>
  <c r="ES225" i="2"/>
  <c r="ER225" i="2"/>
  <c r="EQ225" i="2"/>
  <c r="EP225" i="2"/>
  <c r="EO225" i="2"/>
  <c r="EN225" i="2"/>
  <c r="EM225" i="2"/>
  <c r="EL225" i="2"/>
  <c r="EK225" i="2"/>
  <c r="EJ225" i="2"/>
  <c r="EI225" i="2"/>
  <c r="EH225" i="2"/>
  <c r="EG225" i="2"/>
  <c r="EE225" i="2"/>
  <c r="ED225" i="2"/>
  <c r="EC225" i="2"/>
  <c r="EB225" i="2"/>
  <c r="EA225" i="2"/>
  <c r="DZ225" i="2"/>
  <c r="DY225" i="2"/>
  <c r="DX225" i="2"/>
  <c r="DW225" i="2"/>
  <c r="DV225" i="2"/>
  <c r="DU225" i="2"/>
  <c r="DT225" i="2"/>
  <c r="DS225" i="2"/>
  <c r="DR225" i="2"/>
  <c r="DQ225" i="2"/>
  <c r="BK225" i="2"/>
  <c r="BJ225" i="2"/>
  <c r="BI225" i="2"/>
  <c r="BL225" i="2" s="1"/>
  <c r="AH225" i="2"/>
  <c r="AG225" i="2"/>
  <c r="FF225" i="2" s="1"/>
  <c r="AF225" i="2"/>
  <c r="AE225" i="2"/>
  <c r="GH224" i="2"/>
  <c r="GG224" i="2"/>
  <c r="GF224" i="2"/>
  <c r="GE224" i="2"/>
  <c r="GD224" i="2"/>
  <c r="GC224" i="2"/>
  <c r="GB224" i="2"/>
  <c r="GA224" i="2"/>
  <c r="FZ224" i="2"/>
  <c r="FY224" i="2"/>
  <c r="FX224" i="2"/>
  <c r="FW224" i="2"/>
  <c r="FV224" i="2"/>
  <c r="FU224" i="2"/>
  <c r="FT224" i="2"/>
  <c r="FS224" i="2"/>
  <c r="FR224" i="2"/>
  <c r="FQ224" i="2"/>
  <c r="FP224" i="2"/>
  <c r="FO224" i="2"/>
  <c r="FN224" i="2"/>
  <c r="FM224" i="2"/>
  <c r="FL224" i="2"/>
  <c r="FK224" i="2"/>
  <c r="FJ224" i="2"/>
  <c r="FD224" i="2"/>
  <c r="FC224" i="2"/>
  <c r="EZ224" i="2"/>
  <c r="EY224" i="2"/>
  <c r="EX224" i="2"/>
  <c r="EW224" i="2"/>
  <c r="FA224" i="2" s="1"/>
  <c r="EU224" i="2"/>
  <c r="ET224" i="2"/>
  <c r="ES224" i="2"/>
  <c r="ER224" i="2"/>
  <c r="EQ224" i="2"/>
  <c r="EP224" i="2"/>
  <c r="EO224" i="2"/>
  <c r="EN224" i="2"/>
  <c r="EM224" i="2"/>
  <c r="EL224" i="2"/>
  <c r="EK224" i="2"/>
  <c r="EJ224" i="2"/>
  <c r="EI224" i="2"/>
  <c r="EH224" i="2"/>
  <c r="EG224" i="2"/>
  <c r="EE224" i="2"/>
  <c r="ED224" i="2"/>
  <c r="EC224" i="2"/>
  <c r="EB224" i="2"/>
  <c r="EA224" i="2"/>
  <c r="DZ224" i="2"/>
  <c r="DY224" i="2"/>
  <c r="DX224" i="2"/>
  <c r="DW224" i="2"/>
  <c r="DV224" i="2"/>
  <c r="DU224" i="2"/>
  <c r="DT224" i="2"/>
  <c r="DS224" i="2"/>
  <c r="DR224" i="2"/>
  <c r="DQ224" i="2"/>
  <c r="BK224" i="2"/>
  <c r="BJ224" i="2"/>
  <c r="BI224" i="2"/>
  <c r="BL224" i="2" s="1"/>
  <c r="AH224" i="2"/>
  <c r="AG224" i="2"/>
  <c r="FF224" i="2" s="1"/>
  <c r="AF224" i="2"/>
  <c r="AE224" i="2"/>
  <c r="GH223" i="2"/>
  <c r="GG223" i="2"/>
  <c r="GF223" i="2"/>
  <c r="GE223" i="2"/>
  <c r="GD223" i="2"/>
  <c r="GC223" i="2"/>
  <c r="GB223" i="2"/>
  <c r="GA223" i="2"/>
  <c r="FZ223" i="2"/>
  <c r="FY223" i="2"/>
  <c r="FX223" i="2"/>
  <c r="FW223" i="2"/>
  <c r="FV223" i="2"/>
  <c r="FU223" i="2"/>
  <c r="FT223" i="2"/>
  <c r="FS223" i="2"/>
  <c r="FR223" i="2"/>
  <c r="FQ223" i="2"/>
  <c r="FP223" i="2"/>
  <c r="FO223" i="2"/>
  <c r="FN223" i="2"/>
  <c r="FM223" i="2"/>
  <c r="FL223" i="2"/>
  <c r="FK223" i="2"/>
  <c r="FJ223" i="2"/>
  <c r="GI223" i="2" s="1"/>
  <c r="GJ223" i="2" s="1"/>
  <c r="FE223" i="2"/>
  <c r="FD223" i="2"/>
  <c r="FC223" i="2"/>
  <c r="FG223" i="2" s="1"/>
  <c r="FH223" i="2" s="1"/>
  <c r="EZ223" i="2"/>
  <c r="EY223" i="2"/>
  <c r="EX223" i="2"/>
  <c r="EW223" i="2"/>
  <c r="FA223" i="2" s="1"/>
  <c r="EU223" i="2"/>
  <c r="ET223" i="2"/>
  <c r="ES223" i="2"/>
  <c r="ER223" i="2"/>
  <c r="EQ223" i="2"/>
  <c r="EP223" i="2"/>
  <c r="EO223" i="2"/>
  <c r="EN223" i="2"/>
  <c r="EM223" i="2"/>
  <c r="EL223" i="2"/>
  <c r="EK223" i="2"/>
  <c r="EJ223" i="2"/>
  <c r="EI223" i="2"/>
  <c r="EH223" i="2"/>
  <c r="EG223" i="2"/>
  <c r="EE223" i="2"/>
  <c r="ED223" i="2"/>
  <c r="EC223" i="2"/>
  <c r="EB223" i="2"/>
  <c r="EA223" i="2"/>
  <c r="DZ223" i="2"/>
  <c r="DY223" i="2"/>
  <c r="DX223" i="2"/>
  <c r="DW223" i="2"/>
  <c r="DV223" i="2"/>
  <c r="DU223" i="2"/>
  <c r="DT223" i="2"/>
  <c r="DS223" i="2"/>
  <c r="DR223" i="2"/>
  <c r="DQ223" i="2"/>
  <c r="BK223" i="2"/>
  <c r="BJ223" i="2"/>
  <c r="BI223" i="2"/>
  <c r="BL223" i="2" s="1"/>
  <c r="AH223" i="2"/>
  <c r="AG223" i="2"/>
  <c r="FF223" i="2" s="1"/>
  <c r="AF223" i="2"/>
  <c r="AE223" i="2"/>
  <c r="GH222" i="2"/>
  <c r="GG222" i="2"/>
  <c r="GF222" i="2"/>
  <c r="GE222" i="2"/>
  <c r="GD222" i="2"/>
  <c r="GC222" i="2"/>
  <c r="GB222" i="2"/>
  <c r="GA222" i="2"/>
  <c r="FZ222" i="2"/>
  <c r="FY222" i="2"/>
  <c r="FX222" i="2"/>
  <c r="FW222" i="2"/>
  <c r="FV222" i="2"/>
  <c r="FU222" i="2"/>
  <c r="FT222" i="2"/>
  <c r="FS222" i="2"/>
  <c r="FR222" i="2"/>
  <c r="FQ222" i="2"/>
  <c r="FP222" i="2"/>
  <c r="FO222" i="2"/>
  <c r="FN222" i="2"/>
  <c r="FM222" i="2"/>
  <c r="FL222" i="2"/>
  <c r="FK222" i="2"/>
  <c r="FJ222" i="2"/>
  <c r="GI222" i="2" s="1"/>
  <c r="GJ222" i="2" s="1"/>
  <c r="FE222" i="2"/>
  <c r="FD222" i="2"/>
  <c r="FC222" i="2"/>
  <c r="FG222" i="2" s="1"/>
  <c r="FH222" i="2" s="1"/>
  <c r="EZ222" i="2"/>
  <c r="EY222" i="2"/>
  <c r="EX222" i="2"/>
  <c r="EW222" i="2"/>
  <c r="FA222" i="2" s="1"/>
  <c r="EU222" i="2"/>
  <c r="ET222" i="2"/>
  <c r="ES222" i="2"/>
  <c r="ER222" i="2"/>
  <c r="EQ222" i="2"/>
  <c r="EP222" i="2"/>
  <c r="EO222" i="2"/>
  <c r="EN222" i="2"/>
  <c r="EM222" i="2"/>
  <c r="EL222" i="2"/>
  <c r="EK222" i="2"/>
  <c r="EJ222" i="2"/>
  <c r="EI222" i="2"/>
  <c r="EH222" i="2"/>
  <c r="EG222" i="2"/>
  <c r="EE222" i="2"/>
  <c r="ED222" i="2"/>
  <c r="EC222" i="2"/>
  <c r="EB222" i="2"/>
  <c r="EA222" i="2"/>
  <c r="DZ222" i="2"/>
  <c r="DY222" i="2"/>
  <c r="DX222" i="2"/>
  <c r="DW222" i="2"/>
  <c r="DV222" i="2"/>
  <c r="DU222" i="2"/>
  <c r="DT222" i="2"/>
  <c r="DS222" i="2"/>
  <c r="DR222" i="2"/>
  <c r="DQ222" i="2"/>
  <c r="BK222" i="2"/>
  <c r="BJ222" i="2"/>
  <c r="BI222" i="2"/>
  <c r="BL222" i="2" s="1"/>
  <c r="AH222" i="2"/>
  <c r="AG222" i="2"/>
  <c r="FF222" i="2" s="1"/>
  <c r="AF222" i="2"/>
  <c r="AE222" i="2"/>
  <c r="GH221" i="2"/>
  <c r="GG221" i="2"/>
  <c r="GF221" i="2"/>
  <c r="GE221" i="2"/>
  <c r="GD221" i="2"/>
  <c r="GC221" i="2"/>
  <c r="GB221" i="2"/>
  <c r="GA221" i="2"/>
  <c r="FZ221" i="2"/>
  <c r="FY221" i="2"/>
  <c r="FX221" i="2"/>
  <c r="FW221" i="2"/>
  <c r="FV221" i="2"/>
  <c r="FU221" i="2"/>
  <c r="FT221" i="2"/>
  <c r="FS221" i="2"/>
  <c r="FR221" i="2"/>
  <c r="FQ221" i="2"/>
  <c r="FP221" i="2"/>
  <c r="FO221" i="2"/>
  <c r="FN221" i="2"/>
  <c r="FM221" i="2"/>
  <c r="FL221" i="2"/>
  <c r="FK221" i="2"/>
  <c r="FJ221" i="2"/>
  <c r="GI221" i="2" s="1"/>
  <c r="GJ221" i="2" s="1"/>
  <c r="FE221" i="2"/>
  <c r="FD221" i="2"/>
  <c r="FC221" i="2"/>
  <c r="EZ221" i="2"/>
  <c r="EY221" i="2"/>
  <c r="EX221" i="2"/>
  <c r="EW221" i="2"/>
  <c r="FA221" i="2" s="1"/>
  <c r="EU221" i="2"/>
  <c r="ET221" i="2"/>
  <c r="ES221" i="2"/>
  <c r="ER221" i="2"/>
  <c r="EQ221" i="2"/>
  <c r="EP221" i="2"/>
  <c r="EO221" i="2"/>
  <c r="EN221" i="2"/>
  <c r="EM221" i="2"/>
  <c r="EL221" i="2"/>
  <c r="EK221" i="2"/>
  <c r="EJ221" i="2"/>
  <c r="EI221" i="2"/>
  <c r="EH221" i="2"/>
  <c r="EG221" i="2"/>
  <c r="EE221" i="2"/>
  <c r="ED221" i="2"/>
  <c r="EC221" i="2"/>
  <c r="EB221" i="2"/>
  <c r="EA221" i="2"/>
  <c r="DZ221" i="2"/>
  <c r="DY221" i="2"/>
  <c r="DX221" i="2"/>
  <c r="DW221" i="2"/>
  <c r="DV221" i="2"/>
  <c r="DU221" i="2"/>
  <c r="DT221" i="2"/>
  <c r="DS221" i="2"/>
  <c r="DR221" i="2"/>
  <c r="DQ221" i="2"/>
  <c r="BK221" i="2"/>
  <c r="BJ221" i="2"/>
  <c r="BI221" i="2"/>
  <c r="BL221" i="2" s="1"/>
  <c r="AH221" i="2"/>
  <c r="AG221" i="2"/>
  <c r="FF221" i="2" s="1"/>
  <c r="AF221" i="2"/>
  <c r="AE221" i="2"/>
  <c r="GH220" i="2"/>
  <c r="GG220" i="2"/>
  <c r="GF220" i="2"/>
  <c r="GE220" i="2"/>
  <c r="GD220" i="2"/>
  <c r="GC220" i="2"/>
  <c r="GB220" i="2"/>
  <c r="GA220" i="2"/>
  <c r="FZ220" i="2"/>
  <c r="FY220" i="2"/>
  <c r="FX220" i="2"/>
  <c r="FW220" i="2"/>
  <c r="FV220" i="2"/>
  <c r="FU220" i="2"/>
  <c r="FT220" i="2"/>
  <c r="FS220" i="2"/>
  <c r="FR220" i="2"/>
  <c r="FQ220" i="2"/>
  <c r="FP220" i="2"/>
  <c r="FO220" i="2"/>
  <c r="FN220" i="2"/>
  <c r="FM220" i="2"/>
  <c r="FL220" i="2"/>
  <c r="FK220" i="2"/>
  <c r="FJ220" i="2"/>
  <c r="GI220" i="2" s="1"/>
  <c r="GJ220" i="2" s="1"/>
  <c r="FE220" i="2"/>
  <c r="FD220" i="2"/>
  <c r="FC220" i="2"/>
  <c r="FG220" i="2" s="1"/>
  <c r="FH220" i="2" s="1"/>
  <c r="EZ220" i="2"/>
  <c r="EY220" i="2"/>
  <c r="EX220" i="2"/>
  <c r="EW220" i="2"/>
  <c r="FA220" i="2" s="1"/>
  <c r="EU220" i="2"/>
  <c r="ET220" i="2"/>
  <c r="ES220" i="2"/>
  <c r="ER220" i="2"/>
  <c r="EQ220" i="2"/>
  <c r="EP220" i="2"/>
  <c r="EO220" i="2"/>
  <c r="EN220" i="2"/>
  <c r="EM220" i="2"/>
  <c r="EL220" i="2"/>
  <c r="EK220" i="2"/>
  <c r="EJ220" i="2"/>
  <c r="EI220" i="2"/>
  <c r="EH220" i="2"/>
  <c r="EG220" i="2"/>
  <c r="EE220" i="2"/>
  <c r="ED220" i="2"/>
  <c r="EC220" i="2"/>
  <c r="EB220" i="2"/>
  <c r="EA220" i="2"/>
  <c r="DZ220" i="2"/>
  <c r="DY220" i="2"/>
  <c r="DX220" i="2"/>
  <c r="DW220" i="2"/>
  <c r="DV220" i="2"/>
  <c r="DU220" i="2"/>
  <c r="DT220" i="2"/>
  <c r="DS220" i="2"/>
  <c r="DR220" i="2"/>
  <c r="DQ220" i="2"/>
  <c r="BK220" i="2"/>
  <c r="BJ220" i="2"/>
  <c r="BI220" i="2"/>
  <c r="BL220" i="2" s="1"/>
  <c r="AH220" i="2"/>
  <c r="AG220" i="2"/>
  <c r="FF220" i="2" s="1"/>
  <c r="AF220" i="2"/>
  <c r="AE220" i="2"/>
  <c r="GH219" i="2"/>
  <c r="GG219" i="2"/>
  <c r="GF219" i="2"/>
  <c r="GE219" i="2"/>
  <c r="GD219" i="2"/>
  <c r="GC219" i="2"/>
  <c r="GB219" i="2"/>
  <c r="GA219" i="2"/>
  <c r="FZ219" i="2"/>
  <c r="FY219" i="2"/>
  <c r="FX219" i="2"/>
  <c r="FW219" i="2"/>
  <c r="FV219" i="2"/>
  <c r="FU219" i="2"/>
  <c r="FT219" i="2"/>
  <c r="FS219" i="2"/>
  <c r="FR219" i="2"/>
  <c r="FQ219" i="2"/>
  <c r="FP219" i="2"/>
  <c r="FO219" i="2"/>
  <c r="FN219" i="2"/>
  <c r="FM219" i="2"/>
  <c r="FL219" i="2"/>
  <c r="FK219" i="2"/>
  <c r="FJ219" i="2"/>
  <c r="GI219" i="2" s="1"/>
  <c r="GJ219" i="2" s="1"/>
  <c r="FE219" i="2"/>
  <c r="FD219" i="2"/>
  <c r="FC219" i="2"/>
  <c r="FG219" i="2" s="1"/>
  <c r="FH219" i="2" s="1"/>
  <c r="EZ219" i="2"/>
  <c r="EY219" i="2"/>
  <c r="EX219" i="2"/>
  <c r="EW219" i="2"/>
  <c r="FA219" i="2" s="1"/>
  <c r="EU219" i="2"/>
  <c r="ET219" i="2"/>
  <c r="ES219" i="2"/>
  <c r="ER219" i="2"/>
  <c r="EQ219" i="2"/>
  <c r="EP219" i="2"/>
  <c r="EO219" i="2"/>
  <c r="EN219" i="2"/>
  <c r="EM219" i="2"/>
  <c r="EL219" i="2"/>
  <c r="EK219" i="2"/>
  <c r="EJ219" i="2"/>
  <c r="EI219" i="2"/>
  <c r="EH219" i="2"/>
  <c r="EG219" i="2"/>
  <c r="EE219" i="2"/>
  <c r="ED219" i="2"/>
  <c r="EC219" i="2"/>
  <c r="EB219" i="2"/>
  <c r="EA219" i="2"/>
  <c r="DZ219" i="2"/>
  <c r="DY219" i="2"/>
  <c r="DX219" i="2"/>
  <c r="DW219" i="2"/>
  <c r="DV219" i="2"/>
  <c r="DU219" i="2"/>
  <c r="DT219" i="2"/>
  <c r="DS219" i="2"/>
  <c r="DR219" i="2"/>
  <c r="DQ219" i="2"/>
  <c r="BK219" i="2"/>
  <c r="BJ219" i="2"/>
  <c r="BI219" i="2"/>
  <c r="BL219" i="2" s="1"/>
  <c r="AH219" i="2"/>
  <c r="AG219" i="2"/>
  <c r="FF219" i="2" s="1"/>
  <c r="AF219" i="2"/>
  <c r="AE219" i="2"/>
  <c r="GH218" i="2"/>
  <c r="GG218" i="2"/>
  <c r="GF218" i="2"/>
  <c r="GE218" i="2"/>
  <c r="GD218" i="2"/>
  <c r="GC218" i="2"/>
  <c r="GB218" i="2"/>
  <c r="GA218" i="2"/>
  <c r="FZ218" i="2"/>
  <c r="FY218" i="2"/>
  <c r="FX218" i="2"/>
  <c r="FW218" i="2"/>
  <c r="FV218" i="2"/>
  <c r="FU218" i="2"/>
  <c r="FT218" i="2"/>
  <c r="FS218" i="2"/>
  <c r="FR218" i="2"/>
  <c r="FQ218" i="2"/>
  <c r="FP218" i="2"/>
  <c r="FO218" i="2"/>
  <c r="FN218" i="2"/>
  <c r="FM218" i="2"/>
  <c r="FL218" i="2"/>
  <c r="FK218" i="2"/>
  <c r="FJ218" i="2"/>
  <c r="GI218" i="2" s="1"/>
  <c r="GJ218" i="2" s="1"/>
  <c r="FE218" i="2"/>
  <c r="FD218" i="2"/>
  <c r="FC218" i="2"/>
  <c r="FG218" i="2" s="1"/>
  <c r="FH218" i="2" s="1"/>
  <c r="EZ218" i="2"/>
  <c r="EY218" i="2"/>
  <c r="EX218" i="2"/>
  <c r="EW218" i="2"/>
  <c r="FA218" i="2" s="1"/>
  <c r="EU218" i="2"/>
  <c r="ET218" i="2"/>
  <c r="ES218" i="2"/>
  <c r="ER218" i="2"/>
  <c r="EQ218" i="2"/>
  <c r="EP218" i="2"/>
  <c r="EO218" i="2"/>
  <c r="EN218" i="2"/>
  <c r="EM218" i="2"/>
  <c r="EL218" i="2"/>
  <c r="EK218" i="2"/>
  <c r="EJ218" i="2"/>
  <c r="EI218" i="2"/>
  <c r="EH218" i="2"/>
  <c r="EG218" i="2"/>
  <c r="EE218" i="2"/>
  <c r="ED218" i="2"/>
  <c r="EC218" i="2"/>
  <c r="EB218" i="2"/>
  <c r="EA218" i="2"/>
  <c r="DZ218" i="2"/>
  <c r="DY218" i="2"/>
  <c r="DX218" i="2"/>
  <c r="DW218" i="2"/>
  <c r="DV218" i="2"/>
  <c r="DU218" i="2"/>
  <c r="DT218" i="2"/>
  <c r="DS218" i="2"/>
  <c r="DR218" i="2"/>
  <c r="DQ218" i="2"/>
  <c r="BK218" i="2"/>
  <c r="BJ218" i="2"/>
  <c r="BI218" i="2"/>
  <c r="BL218" i="2" s="1"/>
  <c r="AH218" i="2"/>
  <c r="AG218" i="2"/>
  <c r="FF218" i="2" s="1"/>
  <c r="AF218" i="2"/>
  <c r="AE218" i="2"/>
  <c r="GH217" i="2"/>
  <c r="GG217" i="2"/>
  <c r="GF217" i="2"/>
  <c r="GE217" i="2"/>
  <c r="GD217" i="2"/>
  <c r="GC217" i="2"/>
  <c r="GB217" i="2"/>
  <c r="GA217" i="2"/>
  <c r="FZ217" i="2"/>
  <c r="FY217" i="2"/>
  <c r="FX217" i="2"/>
  <c r="FW217" i="2"/>
  <c r="FV217" i="2"/>
  <c r="FU217" i="2"/>
  <c r="FT217" i="2"/>
  <c r="FS217" i="2"/>
  <c r="FR217" i="2"/>
  <c r="FQ217" i="2"/>
  <c r="FP217" i="2"/>
  <c r="FO217" i="2"/>
  <c r="FN217" i="2"/>
  <c r="FM217" i="2"/>
  <c r="FL217" i="2"/>
  <c r="FK217" i="2"/>
  <c r="FJ217" i="2"/>
  <c r="GI217" i="2" s="1"/>
  <c r="GJ217" i="2" s="1"/>
  <c r="FE217" i="2"/>
  <c r="FD217" i="2"/>
  <c r="FC217" i="2"/>
  <c r="EZ217" i="2"/>
  <c r="EY217" i="2"/>
  <c r="EX217" i="2"/>
  <c r="EW217" i="2"/>
  <c r="FA217" i="2" s="1"/>
  <c r="EU217" i="2"/>
  <c r="ET217" i="2"/>
  <c r="ES217" i="2"/>
  <c r="ER217" i="2"/>
  <c r="EQ217" i="2"/>
  <c r="EP217" i="2"/>
  <c r="EO217" i="2"/>
  <c r="EN217" i="2"/>
  <c r="EM217" i="2"/>
  <c r="EL217" i="2"/>
  <c r="EK217" i="2"/>
  <c r="EJ217" i="2"/>
  <c r="EI217" i="2"/>
  <c r="EH217" i="2"/>
  <c r="EG217" i="2"/>
  <c r="EE217" i="2"/>
  <c r="ED217" i="2"/>
  <c r="EC217" i="2"/>
  <c r="EB217" i="2"/>
  <c r="EA217" i="2"/>
  <c r="DZ217" i="2"/>
  <c r="DY217" i="2"/>
  <c r="DX217" i="2"/>
  <c r="DW217" i="2"/>
  <c r="DV217" i="2"/>
  <c r="DU217" i="2"/>
  <c r="DT217" i="2"/>
  <c r="DS217" i="2"/>
  <c r="DR217" i="2"/>
  <c r="DQ217" i="2"/>
  <c r="BK217" i="2"/>
  <c r="BJ217" i="2"/>
  <c r="BI217" i="2"/>
  <c r="BL217" i="2" s="1"/>
  <c r="AH217" i="2"/>
  <c r="AG217" i="2"/>
  <c r="FF217" i="2" s="1"/>
  <c r="AF217" i="2"/>
  <c r="AE217" i="2"/>
  <c r="GH216" i="2"/>
  <c r="GG216" i="2"/>
  <c r="GF216" i="2"/>
  <c r="GE216" i="2"/>
  <c r="GD216" i="2"/>
  <c r="GC216" i="2"/>
  <c r="GB216" i="2"/>
  <c r="GA216" i="2"/>
  <c r="FZ216" i="2"/>
  <c r="FY216" i="2"/>
  <c r="FX216" i="2"/>
  <c r="FW216" i="2"/>
  <c r="FV216" i="2"/>
  <c r="FU216" i="2"/>
  <c r="FT216" i="2"/>
  <c r="FS216" i="2"/>
  <c r="FR216" i="2"/>
  <c r="FQ216" i="2"/>
  <c r="FP216" i="2"/>
  <c r="FO216" i="2"/>
  <c r="FN216" i="2"/>
  <c r="FM216" i="2"/>
  <c r="FL216" i="2"/>
  <c r="FK216" i="2"/>
  <c r="FJ216" i="2"/>
  <c r="GI216" i="2" s="1"/>
  <c r="GJ216" i="2" s="1"/>
  <c r="FE216" i="2"/>
  <c r="FD216" i="2"/>
  <c r="FC216" i="2"/>
  <c r="FG216" i="2" s="1"/>
  <c r="FH216" i="2" s="1"/>
  <c r="EZ216" i="2"/>
  <c r="EY216" i="2"/>
  <c r="EX216" i="2"/>
  <c r="EW216" i="2"/>
  <c r="FA216" i="2" s="1"/>
  <c r="EU216" i="2"/>
  <c r="ET216" i="2"/>
  <c r="ES216" i="2"/>
  <c r="ER216" i="2"/>
  <c r="EQ216" i="2"/>
  <c r="EP216" i="2"/>
  <c r="EO216" i="2"/>
  <c r="EN216" i="2"/>
  <c r="EM216" i="2"/>
  <c r="EL216" i="2"/>
  <c r="EK216" i="2"/>
  <c r="EJ216" i="2"/>
  <c r="EI216" i="2"/>
  <c r="EH216" i="2"/>
  <c r="EG216" i="2"/>
  <c r="EE216" i="2"/>
  <c r="ED216" i="2"/>
  <c r="EC216" i="2"/>
  <c r="EB216" i="2"/>
  <c r="EA216" i="2"/>
  <c r="DZ216" i="2"/>
  <c r="DY216" i="2"/>
  <c r="DX216" i="2"/>
  <c r="DW216" i="2"/>
  <c r="DV216" i="2"/>
  <c r="DU216" i="2"/>
  <c r="DT216" i="2"/>
  <c r="DS216" i="2"/>
  <c r="DR216" i="2"/>
  <c r="DQ216" i="2"/>
  <c r="BK216" i="2"/>
  <c r="BJ216" i="2"/>
  <c r="BI216" i="2"/>
  <c r="BL216" i="2" s="1"/>
  <c r="AH216" i="2"/>
  <c r="AG216" i="2"/>
  <c r="FF216" i="2" s="1"/>
  <c r="AF216" i="2"/>
  <c r="AE216" i="2"/>
  <c r="GH215" i="2"/>
  <c r="GG215" i="2"/>
  <c r="GF215" i="2"/>
  <c r="GE215" i="2"/>
  <c r="GD215" i="2"/>
  <c r="GC215" i="2"/>
  <c r="GB215" i="2"/>
  <c r="GA215" i="2"/>
  <c r="FZ215" i="2"/>
  <c r="FY215" i="2"/>
  <c r="FX215" i="2"/>
  <c r="FW215" i="2"/>
  <c r="FV215" i="2"/>
  <c r="FU215" i="2"/>
  <c r="FT215" i="2"/>
  <c r="FS215" i="2"/>
  <c r="FR215" i="2"/>
  <c r="FQ215" i="2"/>
  <c r="FP215" i="2"/>
  <c r="FO215" i="2"/>
  <c r="FN215" i="2"/>
  <c r="FM215" i="2"/>
  <c r="FL215" i="2"/>
  <c r="FK215" i="2"/>
  <c r="FJ215" i="2"/>
  <c r="GI215" i="2" s="1"/>
  <c r="GJ215" i="2" s="1"/>
  <c r="FE215" i="2"/>
  <c r="FD215" i="2"/>
  <c r="FC215" i="2"/>
  <c r="FG215" i="2" s="1"/>
  <c r="FH215" i="2" s="1"/>
  <c r="EZ215" i="2"/>
  <c r="EY215" i="2"/>
  <c r="EX215" i="2"/>
  <c r="EW215" i="2"/>
  <c r="FA215" i="2" s="1"/>
  <c r="EU215" i="2"/>
  <c r="ET215" i="2"/>
  <c r="ES215" i="2"/>
  <c r="ER215" i="2"/>
  <c r="EQ215" i="2"/>
  <c r="EP215" i="2"/>
  <c r="EO215" i="2"/>
  <c r="EN215" i="2"/>
  <c r="EM215" i="2"/>
  <c r="EL215" i="2"/>
  <c r="EK215" i="2"/>
  <c r="EJ215" i="2"/>
  <c r="EI215" i="2"/>
  <c r="EH215" i="2"/>
  <c r="EG215" i="2"/>
  <c r="EE215" i="2"/>
  <c r="ED215" i="2"/>
  <c r="EC215" i="2"/>
  <c r="EB215" i="2"/>
  <c r="EA215" i="2"/>
  <c r="DZ215" i="2"/>
  <c r="DY215" i="2"/>
  <c r="DX215" i="2"/>
  <c r="DW215" i="2"/>
  <c r="DV215" i="2"/>
  <c r="DU215" i="2"/>
  <c r="DT215" i="2"/>
  <c r="DS215" i="2"/>
  <c r="DR215" i="2"/>
  <c r="DQ215" i="2"/>
  <c r="BK215" i="2"/>
  <c r="BJ215" i="2"/>
  <c r="BI215" i="2"/>
  <c r="BL215" i="2" s="1"/>
  <c r="AH215" i="2"/>
  <c r="AG215" i="2"/>
  <c r="FF215" i="2" s="1"/>
  <c r="AF215" i="2"/>
  <c r="AE215" i="2"/>
  <c r="GH214" i="2"/>
  <c r="GG214" i="2"/>
  <c r="GF214" i="2"/>
  <c r="GE214" i="2"/>
  <c r="GD214" i="2"/>
  <c r="GC214" i="2"/>
  <c r="GB214" i="2"/>
  <c r="GA214" i="2"/>
  <c r="FZ214" i="2"/>
  <c r="FY214" i="2"/>
  <c r="FX214" i="2"/>
  <c r="FW214" i="2"/>
  <c r="FV214" i="2"/>
  <c r="FU214" i="2"/>
  <c r="FT214" i="2"/>
  <c r="FS214" i="2"/>
  <c r="FR214" i="2"/>
  <c r="FQ214" i="2"/>
  <c r="FP214" i="2"/>
  <c r="FO214" i="2"/>
  <c r="FN214" i="2"/>
  <c r="FM214" i="2"/>
  <c r="FL214" i="2"/>
  <c r="FK214" i="2"/>
  <c r="FJ214" i="2"/>
  <c r="GI214" i="2" s="1"/>
  <c r="GJ214" i="2" s="1"/>
  <c r="FE214" i="2"/>
  <c r="FD214" i="2"/>
  <c r="FC214" i="2"/>
  <c r="FG214" i="2" s="1"/>
  <c r="FH214" i="2" s="1"/>
  <c r="EZ214" i="2"/>
  <c r="EY214" i="2"/>
  <c r="EX214" i="2"/>
  <c r="EW214" i="2"/>
  <c r="FA214" i="2" s="1"/>
  <c r="EU214" i="2"/>
  <c r="ET214" i="2"/>
  <c r="ES214" i="2"/>
  <c r="ER214" i="2"/>
  <c r="EQ214" i="2"/>
  <c r="EP214" i="2"/>
  <c r="EO214" i="2"/>
  <c r="EN214" i="2"/>
  <c r="EM214" i="2"/>
  <c r="EL214" i="2"/>
  <c r="EK214" i="2"/>
  <c r="EJ214" i="2"/>
  <c r="EI214" i="2"/>
  <c r="EH214" i="2"/>
  <c r="EG214" i="2"/>
  <c r="EE214" i="2"/>
  <c r="ED214" i="2"/>
  <c r="EC214" i="2"/>
  <c r="EB214" i="2"/>
  <c r="EA214" i="2"/>
  <c r="DZ214" i="2"/>
  <c r="DY214" i="2"/>
  <c r="DX214" i="2"/>
  <c r="DW214" i="2"/>
  <c r="DV214" i="2"/>
  <c r="DU214" i="2"/>
  <c r="DT214" i="2"/>
  <c r="DS214" i="2"/>
  <c r="DR214" i="2"/>
  <c r="DQ214" i="2"/>
  <c r="BK214" i="2"/>
  <c r="BJ214" i="2"/>
  <c r="BI214" i="2"/>
  <c r="BL214" i="2" s="1"/>
  <c r="AH214" i="2"/>
  <c r="AG214" i="2"/>
  <c r="FF214" i="2" s="1"/>
  <c r="AF214" i="2"/>
  <c r="AE214" i="2"/>
  <c r="GH213" i="2"/>
  <c r="GG213" i="2"/>
  <c r="GF213" i="2"/>
  <c r="GE213" i="2"/>
  <c r="GD213" i="2"/>
  <c r="GC213" i="2"/>
  <c r="GB213" i="2"/>
  <c r="GA213" i="2"/>
  <c r="FZ213" i="2"/>
  <c r="FY213" i="2"/>
  <c r="FX213" i="2"/>
  <c r="FW213" i="2"/>
  <c r="FV213" i="2"/>
  <c r="FU213" i="2"/>
  <c r="FT213" i="2"/>
  <c r="FS213" i="2"/>
  <c r="FR213" i="2"/>
  <c r="FQ213" i="2"/>
  <c r="FP213" i="2"/>
  <c r="FO213" i="2"/>
  <c r="FN213" i="2"/>
  <c r="FM213" i="2"/>
  <c r="FL213" i="2"/>
  <c r="FK213" i="2"/>
  <c r="FJ213" i="2"/>
  <c r="GI213" i="2" s="1"/>
  <c r="GJ213" i="2" s="1"/>
  <c r="FE213" i="2"/>
  <c r="FD213" i="2"/>
  <c r="FC213" i="2"/>
  <c r="EZ213" i="2"/>
  <c r="EY213" i="2"/>
  <c r="EX213" i="2"/>
  <c r="EW213" i="2"/>
  <c r="FA213" i="2" s="1"/>
  <c r="EU213" i="2"/>
  <c r="ET213" i="2"/>
  <c r="ES213" i="2"/>
  <c r="ER213" i="2"/>
  <c r="EQ213" i="2"/>
  <c r="EP213" i="2"/>
  <c r="EO213" i="2"/>
  <c r="EN213" i="2"/>
  <c r="EM213" i="2"/>
  <c r="EL213" i="2"/>
  <c r="EK213" i="2"/>
  <c r="EJ213" i="2"/>
  <c r="EI213" i="2"/>
  <c r="EH213" i="2"/>
  <c r="EG213" i="2"/>
  <c r="EE213" i="2"/>
  <c r="ED213" i="2"/>
  <c r="EC213" i="2"/>
  <c r="EB213" i="2"/>
  <c r="EA213" i="2"/>
  <c r="DZ213" i="2"/>
  <c r="DY213" i="2"/>
  <c r="DX213" i="2"/>
  <c r="DW213" i="2"/>
  <c r="DV213" i="2"/>
  <c r="DU213" i="2"/>
  <c r="DT213" i="2"/>
  <c r="DS213" i="2"/>
  <c r="DR213" i="2"/>
  <c r="DQ213" i="2"/>
  <c r="BK213" i="2"/>
  <c r="BJ213" i="2"/>
  <c r="BI213" i="2"/>
  <c r="BL213" i="2" s="1"/>
  <c r="AH213" i="2"/>
  <c r="AG213" i="2"/>
  <c r="FF213" i="2" s="1"/>
  <c r="AF213" i="2"/>
  <c r="AE213" i="2"/>
  <c r="GH212" i="2"/>
  <c r="GG212" i="2"/>
  <c r="GF212" i="2"/>
  <c r="GE212" i="2"/>
  <c r="GD212" i="2"/>
  <c r="GC212" i="2"/>
  <c r="GB212" i="2"/>
  <c r="GA212" i="2"/>
  <c r="FZ212" i="2"/>
  <c r="FY212" i="2"/>
  <c r="FX212" i="2"/>
  <c r="FW212" i="2"/>
  <c r="FV212" i="2"/>
  <c r="FU212" i="2"/>
  <c r="FT212" i="2"/>
  <c r="FS212" i="2"/>
  <c r="FR212" i="2"/>
  <c r="FQ212" i="2"/>
  <c r="FP212" i="2"/>
  <c r="FO212" i="2"/>
  <c r="FN212" i="2"/>
  <c r="FM212" i="2"/>
  <c r="FL212" i="2"/>
  <c r="FK212" i="2"/>
  <c r="FJ212" i="2"/>
  <c r="GI212" i="2" s="1"/>
  <c r="GJ212" i="2" s="1"/>
  <c r="FE212" i="2"/>
  <c r="FD212" i="2"/>
  <c r="FC212" i="2"/>
  <c r="FG212" i="2" s="1"/>
  <c r="FH212" i="2" s="1"/>
  <c r="EZ212" i="2"/>
  <c r="EY212" i="2"/>
  <c r="EX212" i="2"/>
  <c r="EW212" i="2"/>
  <c r="FA212" i="2" s="1"/>
  <c r="EU212" i="2"/>
  <c r="ET212" i="2"/>
  <c r="ES212" i="2"/>
  <c r="ER212" i="2"/>
  <c r="EQ212" i="2"/>
  <c r="EP212" i="2"/>
  <c r="EO212" i="2"/>
  <c r="EN212" i="2"/>
  <c r="EM212" i="2"/>
  <c r="EL212" i="2"/>
  <c r="EK212" i="2"/>
  <c r="EJ212" i="2"/>
  <c r="EI212" i="2"/>
  <c r="EH212" i="2"/>
  <c r="EG212" i="2"/>
  <c r="EE212" i="2"/>
  <c r="ED212" i="2"/>
  <c r="EC212" i="2"/>
  <c r="EB212" i="2"/>
  <c r="EA212" i="2"/>
  <c r="DZ212" i="2"/>
  <c r="DY212" i="2"/>
  <c r="DX212" i="2"/>
  <c r="DW212" i="2"/>
  <c r="DV212" i="2"/>
  <c r="DU212" i="2"/>
  <c r="DT212" i="2"/>
  <c r="DS212" i="2"/>
  <c r="DR212" i="2"/>
  <c r="DQ212" i="2"/>
  <c r="BK212" i="2"/>
  <c r="BJ212" i="2"/>
  <c r="BI212" i="2"/>
  <c r="BL212" i="2" s="1"/>
  <c r="AH212" i="2"/>
  <c r="AG212" i="2"/>
  <c r="FF212" i="2" s="1"/>
  <c r="AF212" i="2"/>
  <c r="AE212" i="2"/>
  <c r="GH211" i="2"/>
  <c r="GG211" i="2"/>
  <c r="GF211" i="2"/>
  <c r="GE211" i="2"/>
  <c r="GD211" i="2"/>
  <c r="GC211" i="2"/>
  <c r="GB211" i="2"/>
  <c r="GA211" i="2"/>
  <c r="FZ211" i="2"/>
  <c r="FY211" i="2"/>
  <c r="FX211" i="2"/>
  <c r="FW211" i="2"/>
  <c r="FV211" i="2"/>
  <c r="FU211" i="2"/>
  <c r="FT211" i="2"/>
  <c r="FS211" i="2"/>
  <c r="FR211" i="2"/>
  <c r="FQ211" i="2"/>
  <c r="FP211" i="2"/>
  <c r="FO211" i="2"/>
  <c r="FN211" i="2"/>
  <c r="FM211" i="2"/>
  <c r="FL211" i="2"/>
  <c r="FK211" i="2"/>
  <c r="FJ211" i="2"/>
  <c r="GI211" i="2" s="1"/>
  <c r="GJ211" i="2" s="1"/>
  <c r="FE211" i="2"/>
  <c r="FD211" i="2"/>
  <c r="FC211" i="2"/>
  <c r="FG211" i="2" s="1"/>
  <c r="FH211" i="2" s="1"/>
  <c r="EZ211" i="2"/>
  <c r="EY211" i="2"/>
  <c r="EX211" i="2"/>
  <c r="EW211" i="2"/>
  <c r="FA211" i="2" s="1"/>
  <c r="EU211" i="2"/>
  <c r="ET211" i="2"/>
  <c r="ES211" i="2"/>
  <c r="ER211" i="2"/>
  <c r="EQ211" i="2"/>
  <c r="EP211" i="2"/>
  <c r="EO211" i="2"/>
  <c r="EN211" i="2"/>
  <c r="EM211" i="2"/>
  <c r="EL211" i="2"/>
  <c r="EK211" i="2"/>
  <c r="EJ211" i="2"/>
  <c r="EI211" i="2"/>
  <c r="EH211" i="2"/>
  <c r="EG211" i="2"/>
  <c r="EE211" i="2"/>
  <c r="ED211" i="2"/>
  <c r="EC211" i="2"/>
  <c r="EB211" i="2"/>
  <c r="EA211" i="2"/>
  <c r="DZ211" i="2"/>
  <c r="DY211" i="2"/>
  <c r="DX211" i="2"/>
  <c r="DW211" i="2"/>
  <c r="DV211" i="2"/>
  <c r="DU211" i="2"/>
  <c r="DT211" i="2"/>
  <c r="DS211" i="2"/>
  <c r="DR211" i="2"/>
  <c r="DQ211" i="2"/>
  <c r="BK211" i="2"/>
  <c r="BJ211" i="2"/>
  <c r="BI211" i="2"/>
  <c r="BL211" i="2" s="1"/>
  <c r="AH211" i="2"/>
  <c r="AG211" i="2"/>
  <c r="FF211" i="2" s="1"/>
  <c r="AF211" i="2"/>
  <c r="AE211" i="2"/>
  <c r="GH210" i="2"/>
  <c r="GG210" i="2"/>
  <c r="GF210" i="2"/>
  <c r="GE210" i="2"/>
  <c r="GD210" i="2"/>
  <c r="GC210" i="2"/>
  <c r="GB210" i="2"/>
  <c r="GA210" i="2"/>
  <c r="FZ210" i="2"/>
  <c r="FY210" i="2"/>
  <c r="FX210" i="2"/>
  <c r="FW210" i="2"/>
  <c r="FV210" i="2"/>
  <c r="FU210" i="2"/>
  <c r="FT210" i="2"/>
  <c r="FS210" i="2"/>
  <c r="FR210" i="2"/>
  <c r="FQ210" i="2"/>
  <c r="FP210" i="2"/>
  <c r="FO210" i="2"/>
  <c r="FN210" i="2"/>
  <c r="FM210" i="2"/>
  <c r="FL210" i="2"/>
  <c r="FK210" i="2"/>
  <c r="FJ210" i="2"/>
  <c r="GI210" i="2" s="1"/>
  <c r="GJ210" i="2" s="1"/>
  <c r="FE210" i="2"/>
  <c r="FD210" i="2"/>
  <c r="FC210" i="2"/>
  <c r="FG210" i="2" s="1"/>
  <c r="FH210" i="2" s="1"/>
  <c r="EZ210" i="2"/>
  <c r="EY210" i="2"/>
  <c r="EX210" i="2"/>
  <c r="EW210" i="2"/>
  <c r="FA210" i="2" s="1"/>
  <c r="EU210" i="2"/>
  <c r="ET210" i="2"/>
  <c r="ES210" i="2"/>
  <c r="ER210" i="2"/>
  <c r="EQ210" i="2"/>
  <c r="EP210" i="2"/>
  <c r="EO210" i="2"/>
  <c r="EN210" i="2"/>
  <c r="EM210" i="2"/>
  <c r="EL210" i="2"/>
  <c r="EK210" i="2"/>
  <c r="EJ210" i="2"/>
  <c r="EI210" i="2"/>
  <c r="EH210" i="2"/>
  <c r="EG210" i="2"/>
  <c r="EE210" i="2"/>
  <c r="ED210" i="2"/>
  <c r="EC210" i="2"/>
  <c r="EB210" i="2"/>
  <c r="EA210" i="2"/>
  <c r="DZ210" i="2"/>
  <c r="DY210" i="2"/>
  <c r="DX210" i="2"/>
  <c r="DW210" i="2"/>
  <c r="DV210" i="2"/>
  <c r="DU210" i="2"/>
  <c r="DT210" i="2"/>
  <c r="DS210" i="2"/>
  <c r="DR210" i="2"/>
  <c r="DQ210" i="2"/>
  <c r="BK210" i="2"/>
  <c r="BJ210" i="2"/>
  <c r="BI210" i="2"/>
  <c r="BL210" i="2" s="1"/>
  <c r="AH210" i="2"/>
  <c r="AG210" i="2"/>
  <c r="FF210" i="2" s="1"/>
  <c r="AF210" i="2"/>
  <c r="AE210" i="2"/>
  <c r="GH209" i="2"/>
  <c r="GG209" i="2"/>
  <c r="GF209" i="2"/>
  <c r="GE209" i="2"/>
  <c r="GD209" i="2"/>
  <c r="GC209" i="2"/>
  <c r="GB209" i="2"/>
  <c r="GA209" i="2"/>
  <c r="FZ209" i="2"/>
  <c r="FY209" i="2"/>
  <c r="FX209" i="2"/>
  <c r="FW209" i="2"/>
  <c r="FV209" i="2"/>
  <c r="FU209" i="2"/>
  <c r="FT209" i="2"/>
  <c r="FS209" i="2"/>
  <c r="FR209" i="2"/>
  <c r="FQ209" i="2"/>
  <c r="FP209" i="2"/>
  <c r="FO209" i="2"/>
  <c r="FN209" i="2"/>
  <c r="FM209" i="2"/>
  <c r="FL209" i="2"/>
  <c r="FK209" i="2"/>
  <c r="FJ209" i="2"/>
  <c r="FE209" i="2"/>
  <c r="FD209" i="2"/>
  <c r="FC209" i="2"/>
  <c r="EZ209" i="2"/>
  <c r="EY209" i="2"/>
  <c r="EX209" i="2"/>
  <c r="EW209" i="2"/>
  <c r="EU209" i="2"/>
  <c r="ET209" i="2"/>
  <c r="ES209" i="2"/>
  <c r="ER209" i="2"/>
  <c r="EQ209" i="2"/>
  <c r="EP209" i="2"/>
  <c r="EO209" i="2"/>
  <c r="EN209" i="2"/>
  <c r="EM209" i="2"/>
  <c r="EL209" i="2"/>
  <c r="EK209" i="2"/>
  <c r="EJ209" i="2"/>
  <c r="EI209" i="2"/>
  <c r="EH209" i="2"/>
  <c r="EG209" i="2"/>
  <c r="EE209" i="2"/>
  <c r="ED209" i="2"/>
  <c r="EC209" i="2"/>
  <c r="EB209" i="2"/>
  <c r="EA209" i="2"/>
  <c r="DZ209" i="2"/>
  <c r="DY209" i="2"/>
  <c r="DX209" i="2"/>
  <c r="DW209" i="2"/>
  <c r="DV209" i="2"/>
  <c r="DU209" i="2"/>
  <c r="DT209" i="2"/>
  <c r="DS209" i="2"/>
  <c r="DR209" i="2"/>
  <c r="DQ209" i="2"/>
  <c r="BK209" i="2"/>
  <c r="BJ209" i="2"/>
  <c r="BI209" i="2"/>
  <c r="BL209" i="2" s="1"/>
  <c r="AH209" i="2"/>
  <c r="AG209" i="2"/>
  <c r="FF209" i="2" s="1"/>
  <c r="AF209" i="2"/>
  <c r="AE209" i="2"/>
  <c r="GH208" i="2"/>
  <c r="GG208" i="2"/>
  <c r="GF208" i="2"/>
  <c r="GE208" i="2"/>
  <c r="GD208" i="2"/>
  <c r="GC208" i="2"/>
  <c r="GB208" i="2"/>
  <c r="GA208" i="2"/>
  <c r="FZ208" i="2"/>
  <c r="FY208" i="2"/>
  <c r="FX208" i="2"/>
  <c r="FW208" i="2"/>
  <c r="FV208" i="2"/>
  <c r="FU208" i="2"/>
  <c r="FT208" i="2"/>
  <c r="FS208" i="2"/>
  <c r="FR208" i="2"/>
  <c r="FQ208" i="2"/>
  <c r="FP208" i="2"/>
  <c r="FO208" i="2"/>
  <c r="FN208" i="2"/>
  <c r="FM208" i="2"/>
  <c r="FL208" i="2"/>
  <c r="FK208" i="2"/>
  <c r="FJ208" i="2"/>
  <c r="GI208" i="2" s="1"/>
  <c r="GJ208" i="2" s="1"/>
  <c r="FE208" i="2"/>
  <c r="FD208" i="2"/>
  <c r="FC208" i="2"/>
  <c r="FG208" i="2" s="1"/>
  <c r="FH208" i="2" s="1"/>
  <c r="EZ208" i="2"/>
  <c r="EY208" i="2"/>
  <c r="EX208" i="2"/>
  <c r="EW208" i="2"/>
  <c r="FA208" i="2" s="1"/>
  <c r="EU208" i="2"/>
  <c r="ET208" i="2"/>
  <c r="ES208" i="2"/>
  <c r="ER208" i="2"/>
  <c r="EQ208" i="2"/>
  <c r="EP208" i="2"/>
  <c r="EO208" i="2"/>
  <c r="EN208" i="2"/>
  <c r="EM208" i="2"/>
  <c r="EL208" i="2"/>
  <c r="EK208" i="2"/>
  <c r="EJ208" i="2"/>
  <c r="EI208" i="2"/>
  <c r="EH208" i="2"/>
  <c r="EG208" i="2"/>
  <c r="EE208" i="2"/>
  <c r="ED208" i="2"/>
  <c r="EC208" i="2"/>
  <c r="EB208" i="2"/>
  <c r="EA208" i="2"/>
  <c r="DZ208" i="2"/>
  <c r="DY208" i="2"/>
  <c r="DX208" i="2"/>
  <c r="DW208" i="2"/>
  <c r="DV208" i="2"/>
  <c r="DU208" i="2"/>
  <c r="DT208" i="2"/>
  <c r="DS208" i="2"/>
  <c r="DR208" i="2"/>
  <c r="DQ208" i="2"/>
  <c r="BK208" i="2"/>
  <c r="BJ208" i="2"/>
  <c r="BI208" i="2"/>
  <c r="BL208" i="2" s="1"/>
  <c r="AH208" i="2"/>
  <c r="AG208" i="2"/>
  <c r="FF208" i="2" s="1"/>
  <c r="AF208" i="2"/>
  <c r="AE208" i="2"/>
  <c r="GH207" i="2"/>
  <c r="GG207" i="2"/>
  <c r="GF207" i="2"/>
  <c r="GE207" i="2"/>
  <c r="GD207" i="2"/>
  <c r="GC207" i="2"/>
  <c r="GB207" i="2"/>
  <c r="GA207" i="2"/>
  <c r="FZ207" i="2"/>
  <c r="FY207" i="2"/>
  <c r="FX207" i="2"/>
  <c r="FW207" i="2"/>
  <c r="FV207" i="2"/>
  <c r="FU207" i="2"/>
  <c r="FT207" i="2"/>
  <c r="FS207" i="2"/>
  <c r="FR207" i="2"/>
  <c r="FQ207" i="2"/>
  <c r="FP207" i="2"/>
  <c r="FO207" i="2"/>
  <c r="FN207" i="2"/>
  <c r="FM207" i="2"/>
  <c r="FL207" i="2"/>
  <c r="FK207" i="2"/>
  <c r="FJ207" i="2"/>
  <c r="FE207" i="2"/>
  <c r="FD207" i="2"/>
  <c r="FC207" i="2"/>
  <c r="EZ207" i="2"/>
  <c r="EY207" i="2"/>
  <c r="EX207" i="2"/>
  <c r="EW207" i="2"/>
  <c r="EU207" i="2"/>
  <c r="ET207" i="2"/>
  <c r="ES207" i="2"/>
  <c r="ER207" i="2"/>
  <c r="EQ207" i="2"/>
  <c r="EP207" i="2"/>
  <c r="EO207" i="2"/>
  <c r="EN207" i="2"/>
  <c r="EM207" i="2"/>
  <c r="EL207" i="2"/>
  <c r="EK207" i="2"/>
  <c r="EJ207" i="2"/>
  <c r="EI207" i="2"/>
  <c r="EH207" i="2"/>
  <c r="EG207" i="2"/>
  <c r="EE207" i="2"/>
  <c r="ED207" i="2"/>
  <c r="EC207" i="2"/>
  <c r="EB207" i="2"/>
  <c r="EA207" i="2"/>
  <c r="DZ207" i="2"/>
  <c r="DY207" i="2"/>
  <c r="DX207" i="2"/>
  <c r="DW207" i="2"/>
  <c r="DV207" i="2"/>
  <c r="DU207" i="2"/>
  <c r="DT207" i="2"/>
  <c r="DS207" i="2"/>
  <c r="DR207" i="2"/>
  <c r="DQ207" i="2"/>
  <c r="BK207" i="2"/>
  <c r="BJ207" i="2"/>
  <c r="BI207" i="2"/>
  <c r="BL207" i="2" s="1"/>
  <c r="AH207" i="2"/>
  <c r="AG207" i="2"/>
  <c r="FF207" i="2" s="1"/>
  <c r="AF207" i="2"/>
  <c r="AE207" i="2"/>
  <c r="GH206" i="2"/>
  <c r="GG206" i="2"/>
  <c r="GF206" i="2"/>
  <c r="GE206" i="2"/>
  <c r="GD206" i="2"/>
  <c r="GC206" i="2"/>
  <c r="GB206" i="2"/>
  <c r="GA206" i="2"/>
  <c r="FZ206" i="2"/>
  <c r="FY206" i="2"/>
  <c r="FX206" i="2"/>
  <c r="FW206" i="2"/>
  <c r="FV206" i="2"/>
  <c r="FU206" i="2"/>
  <c r="FT206" i="2"/>
  <c r="FS206" i="2"/>
  <c r="FR206" i="2"/>
  <c r="FQ206" i="2"/>
  <c r="FP206" i="2"/>
  <c r="FO206" i="2"/>
  <c r="FN206" i="2"/>
  <c r="FM206" i="2"/>
  <c r="FL206" i="2"/>
  <c r="FK206" i="2"/>
  <c r="FJ206" i="2"/>
  <c r="GI206" i="2" s="1"/>
  <c r="GJ206" i="2" s="1"/>
  <c r="FE206" i="2"/>
  <c r="FD206" i="2"/>
  <c r="FC206" i="2"/>
  <c r="EZ206" i="2"/>
  <c r="EY206" i="2"/>
  <c r="EX206" i="2"/>
  <c r="EW206" i="2"/>
  <c r="FA206" i="2" s="1"/>
  <c r="EU206" i="2"/>
  <c r="ET206" i="2"/>
  <c r="ES206" i="2"/>
  <c r="ER206" i="2"/>
  <c r="EQ206" i="2"/>
  <c r="EP206" i="2"/>
  <c r="EO206" i="2"/>
  <c r="EN206" i="2"/>
  <c r="EM206" i="2"/>
  <c r="EL206" i="2"/>
  <c r="EK206" i="2"/>
  <c r="EJ206" i="2"/>
  <c r="EI206" i="2"/>
  <c r="EH206" i="2"/>
  <c r="EG206" i="2"/>
  <c r="EE206" i="2"/>
  <c r="ED206" i="2"/>
  <c r="EC206" i="2"/>
  <c r="EB206" i="2"/>
  <c r="EA206" i="2"/>
  <c r="DZ206" i="2"/>
  <c r="DY206" i="2"/>
  <c r="DX206" i="2"/>
  <c r="DW206" i="2"/>
  <c r="DV206" i="2"/>
  <c r="DU206" i="2"/>
  <c r="DT206" i="2"/>
  <c r="DS206" i="2"/>
  <c r="DR206" i="2"/>
  <c r="DQ206" i="2"/>
  <c r="BK206" i="2"/>
  <c r="BJ206" i="2"/>
  <c r="BI206" i="2"/>
  <c r="BL206" i="2" s="1"/>
  <c r="AH206" i="2"/>
  <c r="AG206" i="2"/>
  <c r="FF206" i="2" s="1"/>
  <c r="AF206" i="2"/>
  <c r="AE206" i="2"/>
  <c r="GH205" i="2"/>
  <c r="GG205" i="2"/>
  <c r="GF205" i="2"/>
  <c r="GE205" i="2"/>
  <c r="GD205" i="2"/>
  <c r="GC205" i="2"/>
  <c r="GB205" i="2"/>
  <c r="GA205" i="2"/>
  <c r="FZ205" i="2"/>
  <c r="FY205" i="2"/>
  <c r="FX205" i="2"/>
  <c r="FW205" i="2"/>
  <c r="FV205" i="2"/>
  <c r="FU205" i="2"/>
  <c r="FT205" i="2"/>
  <c r="FS205" i="2"/>
  <c r="FR205" i="2"/>
  <c r="FQ205" i="2"/>
  <c r="FP205" i="2"/>
  <c r="FO205" i="2"/>
  <c r="FN205" i="2"/>
  <c r="FM205" i="2"/>
  <c r="FL205" i="2"/>
  <c r="FK205" i="2"/>
  <c r="FJ205" i="2"/>
  <c r="FE205" i="2"/>
  <c r="FD205" i="2"/>
  <c r="FC205" i="2"/>
  <c r="EZ205" i="2"/>
  <c r="EY205" i="2"/>
  <c r="EX205" i="2"/>
  <c r="EW205" i="2"/>
  <c r="EU205" i="2"/>
  <c r="ET205" i="2"/>
  <c r="ES205" i="2"/>
  <c r="ER205" i="2"/>
  <c r="EQ205" i="2"/>
  <c r="EP205" i="2"/>
  <c r="EO205" i="2"/>
  <c r="EN205" i="2"/>
  <c r="EM205" i="2"/>
  <c r="EL205" i="2"/>
  <c r="EK205" i="2"/>
  <c r="EJ205" i="2"/>
  <c r="EI205" i="2"/>
  <c r="EH205" i="2"/>
  <c r="EG205" i="2"/>
  <c r="EE205" i="2"/>
  <c r="ED205" i="2"/>
  <c r="EC205" i="2"/>
  <c r="EB205" i="2"/>
  <c r="EA205" i="2"/>
  <c r="DZ205" i="2"/>
  <c r="DY205" i="2"/>
  <c r="DX205" i="2"/>
  <c r="DW205" i="2"/>
  <c r="DV205" i="2"/>
  <c r="DU205" i="2"/>
  <c r="DT205" i="2"/>
  <c r="DS205" i="2"/>
  <c r="DR205" i="2"/>
  <c r="DQ205" i="2"/>
  <c r="BK205" i="2"/>
  <c r="BJ205" i="2"/>
  <c r="BI205" i="2"/>
  <c r="BL205" i="2" s="1"/>
  <c r="AH205" i="2"/>
  <c r="AG205" i="2"/>
  <c r="FF205" i="2" s="1"/>
  <c r="AF205" i="2"/>
  <c r="AE205" i="2"/>
  <c r="GH204" i="2"/>
  <c r="GG204" i="2"/>
  <c r="GF204" i="2"/>
  <c r="GE204" i="2"/>
  <c r="GD204" i="2"/>
  <c r="GC204" i="2"/>
  <c r="GB204" i="2"/>
  <c r="GA204" i="2"/>
  <c r="FZ204" i="2"/>
  <c r="FY204" i="2"/>
  <c r="FX204" i="2"/>
  <c r="FW204" i="2"/>
  <c r="FV204" i="2"/>
  <c r="FU204" i="2"/>
  <c r="FT204" i="2"/>
  <c r="FS204" i="2"/>
  <c r="FR204" i="2"/>
  <c r="FQ204" i="2"/>
  <c r="FP204" i="2"/>
  <c r="FO204" i="2"/>
  <c r="FN204" i="2"/>
  <c r="FM204" i="2"/>
  <c r="FL204" i="2"/>
  <c r="FK204" i="2"/>
  <c r="FJ204" i="2"/>
  <c r="GI204" i="2" s="1"/>
  <c r="GJ204" i="2" s="1"/>
  <c r="FE204" i="2"/>
  <c r="FD204" i="2"/>
  <c r="FC204" i="2"/>
  <c r="EZ204" i="2"/>
  <c r="EY204" i="2"/>
  <c r="EX204" i="2"/>
  <c r="EW204" i="2"/>
  <c r="FA204" i="2" s="1"/>
  <c r="EU204" i="2"/>
  <c r="ET204" i="2"/>
  <c r="ES204" i="2"/>
  <c r="ER204" i="2"/>
  <c r="EQ204" i="2"/>
  <c r="EP204" i="2"/>
  <c r="EO204" i="2"/>
  <c r="EN204" i="2"/>
  <c r="EM204" i="2"/>
  <c r="EL204" i="2"/>
  <c r="EK204" i="2"/>
  <c r="EJ204" i="2"/>
  <c r="EI204" i="2"/>
  <c r="EH204" i="2"/>
  <c r="EG204" i="2"/>
  <c r="EE204" i="2"/>
  <c r="ED204" i="2"/>
  <c r="EC204" i="2"/>
  <c r="EB204" i="2"/>
  <c r="EA204" i="2"/>
  <c r="DZ204" i="2"/>
  <c r="DY204" i="2"/>
  <c r="DX204" i="2"/>
  <c r="DW204" i="2"/>
  <c r="DV204" i="2"/>
  <c r="DU204" i="2"/>
  <c r="DT204" i="2"/>
  <c r="DS204" i="2"/>
  <c r="DR204" i="2"/>
  <c r="DQ204" i="2"/>
  <c r="BK204" i="2"/>
  <c r="BJ204" i="2"/>
  <c r="BI204" i="2"/>
  <c r="BL204" i="2" s="1"/>
  <c r="AH204" i="2"/>
  <c r="AG204" i="2"/>
  <c r="FF204" i="2" s="1"/>
  <c r="AF204" i="2"/>
  <c r="AE204" i="2"/>
  <c r="GH203" i="2"/>
  <c r="GG203" i="2"/>
  <c r="GF203" i="2"/>
  <c r="GE203" i="2"/>
  <c r="GD203" i="2"/>
  <c r="GC203" i="2"/>
  <c r="GB203" i="2"/>
  <c r="GA203" i="2"/>
  <c r="FZ203" i="2"/>
  <c r="FY203" i="2"/>
  <c r="FX203" i="2"/>
  <c r="FW203" i="2"/>
  <c r="FV203" i="2"/>
  <c r="FU203" i="2"/>
  <c r="FT203" i="2"/>
  <c r="FS203" i="2"/>
  <c r="FR203" i="2"/>
  <c r="FQ203" i="2"/>
  <c r="FP203" i="2"/>
  <c r="FO203" i="2"/>
  <c r="FN203" i="2"/>
  <c r="FM203" i="2"/>
  <c r="FL203" i="2"/>
  <c r="FK203" i="2"/>
  <c r="FJ203" i="2"/>
  <c r="FE203" i="2"/>
  <c r="FD203" i="2"/>
  <c r="FC203" i="2"/>
  <c r="EZ203" i="2"/>
  <c r="EY203" i="2"/>
  <c r="EX203" i="2"/>
  <c r="EW203" i="2"/>
  <c r="EU203" i="2"/>
  <c r="ET203" i="2"/>
  <c r="ES203" i="2"/>
  <c r="ER203" i="2"/>
  <c r="EQ203" i="2"/>
  <c r="EP203" i="2"/>
  <c r="EO203" i="2"/>
  <c r="EN203" i="2"/>
  <c r="EM203" i="2"/>
  <c r="EL203" i="2"/>
  <c r="EK203" i="2"/>
  <c r="EJ203" i="2"/>
  <c r="EI203" i="2"/>
  <c r="EH203" i="2"/>
  <c r="EG203" i="2"/>
  <c r="EE203" i="2"/>
  <c r="ED203" i="2"/>
  <c r="EC203" i="2"/>
  <c r="EB203" i="2"/>
  <c r="EA203" i="2"/>
  <c r="DZ203" i="2"/>
  <c r="DY203" i="2"/>
  <c r="DX203" i="2"/>
  <c r="DW203" i="2"/>
  <c r="DV203" i="2"/>
  <c r="DU203" i="2"/>
  <c r="DT203" i="2"/>
  <c r="DS203" i="2"/>
  <c r="DR203" i="2"/>
  <c r="DQ203" i="2"/>
  <c r="BK203" i="2"/>
  <c r="BJ203" i="2"/>
  <c r="BI203" i="2"/>
  <c r="BL203" i="2" s="1"/>
  <c r="AH203" i="2"/>
  <c r="AG203" i="2"/>
  <c r="FF203" i="2" s="1"/>
  <c r="AF203" i="2"/>
  <c r="AE203" i="2"/>
  <c r="GH202" i="2"/>
  <c r="GG202" i="2"/>
  <c r="GF202" i="2"/>
  <c r="GE202" i="2"/>
  <c r="GD202" i="2"/>
  <c r="GC202" i="2"/>
  <c r="GB202" i="2"/>
  <c r="GA202" i="2"/>
  <c r="FZ202" i="2"/>
  <c r="FY202" i="2"/>
  <c r="FX202" i="2"/>
  <c r="FW202" i="2"/>
  <c r="FV202" i="2"/>
  <c r="FU202" i="2"/>
  <c r="FT202" i="2"/>
  <c r="FS202" i="2"/>
  <c r="FR202" i="2"/>
  <c r="FQ202" i="2"/>
  <c r="FP202" i="2"/>
  <c r="FO202" i="2"/>
  <c r="FN202" i="2"/>
  <c r="FM202" i="2"/>
  <c r="FL202" i="2"/>
  <c r="FK202" i="2"/>
  <c r="FJ202" i="2"/>
  <c r="GI202" i="2" s="1"/>
  <c r="GJ202" i="2" s="1"/>
  <c r="FE202" i="2"/>
  <c r="FD202" i="2"/>
  <c r="FC202" i="2"/>
  <c r="EZ202" i="2"/>
  <c r="EY202" i="2"/>
  <c r="EX202" i="2"/>
  <c r="EW202" i="2"/>
  <c r="FA202" i="2" s="1"/>
  <c r="EU202" i="2"/>
  <c r="ET202" i="2"/>
  <c r="ES202" i="2"/>
  <c r="ER202" i="2"/>
  <c r="EQ202" i="2"/>
  <c r="EP202" i="2"/>
  <c r="EO202" i="2"/>
  <c r="EN202" i="2"/>
  <c r="EM202" i="2"/>
  <c r="EL202" i="2"/>
  <c r="EK202" i="2"/>
  <c r="EJ202" i="2"/>
  <c r="EI202" i="2"/>
  <c r="EH202" i="2"/>
  <c r="EG202" i="2"/>
  <c r="EE202" i="2"/>
  <c r="ED202" i="2"/>
  <c r="EC202" i="2"/>
  <c r="EB202" i="2"/>
  <c r="EA202" i="2"/>
  <c r="DZ202" i="2"/>
  <c r="DY202" i="2"/>
  <c r="DX202" i="2"/>
  <c r="DW202" i="2"/>
  <c r="DV202" i="2"/>
  <c r="DU202" i="2"/>
  <c r="DT202" i="2"/>
  <c r="DS202" i="2"/>
  <c r="DR202" i="2"/>
  <c r="DQ202" i="2"/>
  <c r="BK202" i="2"/>
  <c r="BJ202" i="2"/>
  <c r="BI202" i="2"/>
  <c r="BL202" i="2" s="1"/>
  <c r="AH202" i="2"/>
  <c r="AG202" i="2"/>
  <c r="FF202" i="2" s="1"/>
  <c r="AF202" i="2"/>
  <c r="AE202" i="2"/>
  <c r="GH201" i="2"/>
  <c r="GG201" i="2"/>
  <c r="GF201" i="2"/>
  <c r="GE201" i="2"/>
  <c r="GD201" i="2"/>
  <c r="GC201" i="2"/>
  <c r="GB201" i="2"/>
  <c r="GA201" i="2"/>
  <c r="FZ201" i="2"/>
  <c r="FY201" i="2"/>
  <c r="FX201" i="2"/>
  <c r="FW201" i="2"/>
  <c r="FV201" i="2"/>
  <c r="FU201" i="2"/>
  <c r="FT201" i="2"/>
  <c r="FS201" i="2"/>
  <c r="FR201" i="2"/>
  <c r="FQ201" i="2"/>
  <c r="FP201" i="2"/>
  <c r="FO201" i="2"/>
  <c r="FN201" i="2"/>
  <c r="FM201" i="2"/>
  <c r="FL201" i="2"/>
  <c r="FK201" i="2"/>
  <c r="FJ201" i="2"/>
  <c r="FE201" i="2"/>
  <c r="FD201" i="2"/>
  <c r="FC201" i="2"/>
  <c r="EZ201" i="2"/>
  <c r="EY201" i="2"/>
  <c r="EX201" i="2"/>
  <c r="EW201" i="2"/>
  <c r="EU201" i="2"/>
  <c r="ET201" i="2"/>
  <c r="ES201" i="2"/>
  <c r="ER201" i="2"/>
  <c r="EQ201" i="2"/>
  <c r="EP201" i="2"/>
  <c r="EO201" i="2"/>
  <c r="EN201" i="2"/>
  <c r="EM201" i="2"/>
  <c r="EL201" i="2"/>
  <c r="EK201" i="2"/>
  <c r="EJ201" i="2"/>
  <c r="EI201" i="2"/>
  <c r="EH201" i="2"/>
  <c r="EG201" i="2"/>
  <c r="EE201" i="2"/>
  <c r="ED201" i="2"/>
  <c r="EC201" i="2"/>
  <c r="EB201" i="2"/>
  <c r="EA201" i="2"/>
  <c r="DZ201" i="2"/>
  <c r="DY201" i="2"/>
  <c r="DX201" i="2"/>
  <c r="DW201" i="2"/>
  <c r="DV201" i="2"/>
  <c r="DU201" i="2"/>
  <c r="DT201" i="2"/>
  <c r="DS201" i="2"/>
  <c r="DR201" i="2"/>
  <c r="DQ201" i="2"/>
  <c r="BK201" i="2"/>
  <c r="BJ201" i="2"/>
  <c r="BI201" i="2"/>
  <c r="BL201" i="2" s="1"/>
  <c r="AH201" i="2"/>
  <c r="AG201" i="2"/>
  <c r="FF201" i="2" s="1"/>
  <c r="AF201" i="2"/>
  <c r="AE201" i="2"/>
  <c r="GH200" i="2"/>
  <c r="GG200" i="2"/>
  <c r="GF200" i="2"/>
  <c r="GE200" i="2"/>
  <c r="GD200" i="2"/>
  <c r="GC200" i="2"/>
  <c r="GB200" i="2"/>
  <c r="GA200" i="2"/>
  <c r="FZ200" i="2"/>
  <c r="FY200" i="2"/>
  <c r="FX200" i="2"/>
  <c r="FW200" i="2"/>
  <c r="FV200" i="2"/>
  <c r="FU200" i="2"/>
  <c r="FT200" i="2"/>
  <c r="FS200" i="2"/>
  <c r="FR200" i="2"/>
  <c r="FQ200" i="2"/>
  <c r="FP200" i="2"/>
  <c r="FO200" i="2"/>
  <c r="FN200" i="2"/>
  <c r="FM200" i="2"/>
  <c r="FL200" i="2"/>
  <c r="FK200" i="2"/>
  <c r="FJ200" i="2"/>
  <c r="FE200" i="2"/>
  <c r="FD200" i="2"/>
  <c r="FC200" i="2"/>
  <c r="EZ200" i="2"/>
  <c r="EY200" i="2"/>
  <c r="EX200" i="2"/>
  <c r="EW200" i="2"/>
  <c r="FA200" i="2" s="1"/>
  <c r="EU200" i="2"/>
  <c r="ET200" i="2"/>
  <c r="ES200" i="2"/>
  <c r="ER200" i="2"/>
  <c r="EQ200" i="2"/>
  <c r="EP200" i="2"/>
  <c r="EO200" i="2"/>
  <c r="EN200" i="2"/>
  <c r="EM200" i="2"/>
  <c r="EL200" i="2"/>
  <c r="EK200" i="2"/>
  <c r="EJ200" i="2"/>
  <c r="EI200" i="2"/>
  <c r="EH200" i="2"/>
  <c r="EG200" i="2"/>
  <c r="EE200" i="2"/>
  <c r="ED200" i="2"/>
  <c r="EC200" i="2"/>
  <c r="EB200" i="2"/>
  <c r="EA200" i="2"/>
  <c r="DZ200" i="2"/>
  <c r="DY200" i="2"/>
  <c r="DX200" i="2"/>
  <c r="DW200" i="2"/>
  <c r="DV200" i="2"/>
  <c r="DU200" i="2"/>
  <c r="DT200" i="2"/>
  <c r="DS200" i="2"/>
  <c r="DR200" i="2"/>
  <c r="DQ200" i="2"/>
  <c r="BK200" i="2"/>
  <c r="BJ200" i="2"/>
  <c r="BI200" i="2"/>
  <c r="BL200" i="2" s="1"/>
  <c r="AH200" i="2"/>
  <c r="AG200" i="2"/>
  <c r="FF200" i="2" s="1"/>
  <c r="AF200" i="2"/>
  <c r="AE200" i="2"/>
  <c r="GH199" i="2"/>
  <c r="GG199" i="2"/>
  <c r="GF199" i="2"/>
  <c r="GE199" i="2"/>
  <c r="GD199" i="2"/>
  <c r="GC199" i="2"/>
  <c r="GB199" i="2"/>
  <c r="GA199" i="2"/>
  <c r="FZ199" i="2"/>
  <c r="FY199" i="2"/>
  <c r="FX199" i="2"/>
  <c r="FW199" i="2"/>
  <c r="FV199" i="2"/>
  <c r="FU199" i="2"/>
  <c r="FT199" i="2"/>
  <c r="FS199" i="2"/>
  <c r="FR199" i="2"/>
  <c r="FQ199" i="2"/>
  <c r="FP199" i="2"/>
  <c r="FO199" i="2"/>
  <c r="FN199" i="2"/>
  <c r="FM199" i="2"/>
  <c r="FL199" i="2"/>
  <c r="FK199" i="2"/>
  <c r="FJ199" i="2"/>
  <c r="FE199" i="2"/>
  <c r="FD199" i="2"/>
  <c r="FC199" i="2"/>
  <c r="EZ199" i="2"/>
  <c r="EY199" i="2"/>
  <c r="EX199" i="2"/>
  <c r="EW199" i="2"/>
  <c r="EU199" i="2"/>
  <c r="ET199" i="2"/>
  <c r="ES199" i="2"/>
  <c r="ER199" i="2"/>
  <c r="EQ199" i="2"/>
  <c r="EP199" i="2"/>
  <c r="EO199" i="2"/>
  <c r="EN199" i="2"/>
  <c r="EM199" i="2"/>
  <c r="EL199" i="2"/>
  <c r="EK199" i="2"/>
  <c r="EJ199" i="2"/>
  <c r="EI199" i="2"/>
  <c r="EH199" i="2"/>
  <c r="EG199" i="2"/>
  <c r="EE199" i="2"/>
  <c r="ED199" i="2"/>
  <c r="EC199" i="2"/>
  <c r="EB199" i="2"/>
  <c r="EA199" i="2"/>
  <c r="DZ199" i="2"/>
  <c r="DY199" i="2"/>
  <c r="DX199" i="2"/>
  <c r="DW199" i="2"/>
  <c r="DV199" i="2"/>
  <c r="DU199" i="2"/>
  <c r="DT199" i="2"/>
  <c r="DS199" i="2"/>
  <c r="DR199" i="2"/>
  <c r="DQ199" i="2"/>
  <c r="BK199" i="2"/>
  <c r="BJ199" i="2"/>
  <c r="BI199" i="2"/>
  <c r="BL199" i="2" s="1"/>
  <c r="AH199" i="2"/>
  <c r="AG199" i="2"/>
  <c r="FF199" i="2" s="1"/>
  <c r="AF199" i="2"/>
  <c r="AE199" i="2"/>
  <c r="GH198" i="2"/>
  <c r="GG198" i="2"/>
  <c r="GF198" i="2"/>
  <c r="GE198" i="2"/>
  <c r="GD198" i="2"/>
  <c r="GC198" i="2"/>
  <c r="GB198" i="2"/>
  <c r="GA198" i="2"/>
  <c r="FZ198" i="2"/>
  <c r="FY198" i="2"/>
  <c r="FX198" i="2"/>
  <c r="FW198" i="2"/>
  <c r="FV198" i="2"/>
  <c r="FU198" i="2"/>
  <c r="FT198" i="2"/>
  <c r="FS198" i="2"/>
  <c r="FR198" i="2"/>
  <c r="FQ198" i="2"/>
  <c r="FP198" i="2"/>
  <c r="FO198" i="2"/>
  <c r="FN198" i="2"/>
  <c r="FM198" i="2"/>
  <c r="FL198" i="2"/>
  <c r="FK198" i="2"/>
  <c r="FJ198" i="2"/>
  <c r="FE198" i="2"/>
  <c r="FD198" i="2"/>
  <c r="FC198" i="2"/>
  <c r="EZ198" i="2"/>
  <c r="EY198" i="2"/>
  <c r="EX198" i="2"/>
  <c r="EW198" i="2"/>
  <c r="FA198" i="2" s="1"/>
  <c r="EU198" i="2"/>
  <c r="ET198" i="2"/>
  <c r="ES198" i="2"/>
  <c r="ER198" i="2"/>
  <c r="EQ198" i="2"/>
  <c r="EP198" i="2"/>
  <c r="EO198" i="2"/>
  <c r="EN198" i="2"/>
  <c r="EM198" i="2"/>
  <c r="EL198" i="2"/>
  <c r="EK198" i="2"/>
  <c r="EJ198" i="2"/>
  <c r="EI198" i="2"/>
  <c r="EH198" i="2"/>
  <c r="EG198" i="2"/>
  <c r="EE198" i="2"/>
  <c r="ED198" i="2"/>
  <c r="EC198" i="2"/>
  <c r="EB198" i="2"/>
  <c r="EA198" i="2"/>
  <c r="DZ198" i="2"/>
  <c r="DY198" i="2"/>
  <c r="DX198" i="2"/>
  <c r="DW198" i="2"/>
  <c r="DV198" i="2"/>
  <c r="DU198" i="2"/>
  <c r="DT198" i="2"/>
  <c r="DS198" i="2"/>
  <c r="DR198" i="2"/>
  <c r="DQ198" i="2"/>
  <c r="BK198" i="2"/>
  <c r="BJ198" i="2"/>
  <c r="BI198" i="2"/>
  <c r="BL198" i="2" s="1"/>
  <c r="AH198" i="2"/>
  <c r="AG198" i="2"/>
  <c r="FF198" i="2" s="1"/>
  <c r="AF198" i="2"/>
  <c r="AE198" i="2"/>
  <c r="GH197" i="2"/>
  <c r="GG197" i="2"/>
  <c r="GF197" i="2"/>
  <c r="GE197" i="2"/>
  <c r="GD197" i="2"/>
  <c r="GC197" i="2"/>
  <c r="GB197" i="2"/>
  <c r="GA197" i="2"/>
  <c r="FZ197" i="2"/>
  <c r="FY197" i="2"/>
  <c r="FX197" i="2"/>
  <c r="FW197" i="2"/>
  <c r="FV197" i="2"/>
  <c r="FU197" i="2"/>
  <c r="FT197" i="2"/>
  <c r="FS197" i="2"/>
  <c r="FR197" i="2"/>
  <c r="FQ197" i="2"/>
  <c r="FP197" i="2"/>
  <c r="FO197" i="2"/>
  <c r="FN197" i="2"/>
  <c r="FM197" i="2"/>
  <c r="FL197" i="2"/>
  <c r="FK197" i="2"/>
  <c r="FJ197" i="2"/>
  <c r="FE197" i="2"/>
  <c r="FD197" i="2"/>
  <c r="FC197" i="2"/>
  <c r="EZ197" i="2"/>
  <c r="EY197" i="2"/>
  <c r="EX197" i="2"/>
  <c r="EW197" i="2"/>
  <c r="EU197" i="2"/>
  <c r="ET197" i="2"/>
  <c r="ES197" i="2"/>
  <c r="ER197" i="2"/>
  <c r="EQ197" i="2"/>
  <c r="EP197" i="2"/>
  <c r="EO197" i="2"/>
  <c r="EN197" i="2"/>
  <c r="EM197" i="2"/>
  <c r="EL197" i="2"/>
  <c r="EK197" i="2"/>
  <c r="EJ197" i="2"/>
  <c r="EI197" i="2"/>
  <c r="EH197" i="2"/>
  <c r="EG197" i="2"/>
  <c r="EE197" i="2"/>
  <c r="ED197" i="2"/>
  <c r="EC197" i="2"/>
  <c r="EB197" i="2"/>
  <c r="EA197" i="2"/>
  <c r="DZ197" i="2"/>
  <c r="DY197" i="2"/>
  <c r="DX197" i="2"/>
  <c r="DW197" i="2"/>
  <c r="DV197" i="2"/>
  <c r="DU197" i="2"/>
  <c r="DT197" i="2"/>
  <c r="DS197" i="2"/>
  <c r="DR197" i="2"/>
  <c r="DQ197" i="2"/>
  <c r="BK197" i="2"/>
  <c r="BJ197" i="2"/>
  <c r="BI197" i="2"/>
  <c r="BL197" i="2" s="1"/>
  <c r="AH197" i="2"/>
  <c r="AG197" i="2"/>
  <c r="FF197" i="2" s="1"/>
  <c r="AF197" i="2"/>
  <c r="AE197" i="2"/>
  <c r="GH196" i="2"/>
  <c r="GG196" i="2"/>
  <c r="GF196" i="2"/>
  <c r="GE196" i="2"/>
  <c r="GD196" i="2"/>
  <c r="GC196" i="2"/>
  <c r="GB196" i="2"/>
  <c r="GA196" i="2"/>
  <c r="FZ196" i="2"/>
  <c r="FY196" i="2"/>
  <c r="FX196" i="2"/>
  <c r="FW196" i="2"/>
  <c r="FV196" i="2"/>
  <c r="FU196" i="2"/>
  <c r="FT196" i="2"/>
  <c r="FS196" i="2"/>
  <c r="FR196" i="2"/>
  <c r="FQ196" i="2"/>
  <c r="FP196" i="2"/>
  <c r="FO196" i="2"/>
  <c r="FN196" i="2"/>
  <c r="FM196" i="2"/>
  <c r="FL196" i="2"/>
  <c r="FK196" i="2"/>
  <c r="FJ196" i="2"/>
  <c r="FE196" i="2"/>
  <c r="FD196" i="2"/>
  <c r="FC196" i="2"/>
  <c r="EZ196" i="2"/>
  <c r="EY196" i="2"/>
  <c r="EX196" i="2"/>
  <c r="EW196" i="2"/>
  <c r="FA196" i="2" s="1"/>
  <c r="EU196" i="2"/>
  <c r="ET196" i="2"/>
  <c r="ES196" i="2"/>
  <c r="ER196" i="2"/>
  <c r="EQ196" i="2"/>
  <c r="EP196" i="2"/>
  <c r="EO196" i="2"/>
  <c r="EN196" i="2"/>
  <c r="EM196" i="2"/>
  <c r="EL196" i="2"/>
  <c r="EK196" i="2"/>
  <c r="EJ196" i="2"/>
  <c r="EI196" i="2"/>
  <c r="EH196" i="2"/>
  <c r="EG196" i="2"/>
  <c r="EE196" i="2"/>
  <c r="ED196" i="2"/>
  <c r="EC196" i="2"/>
  <c r="EB196" i="2"/>
  <c r="EA196" i="2"/>
  <c r="DZ196" i="2"/>
  <c r="DY196" i="2"/>
  <c r="DX196" i="2"/>
  <c r="DW196" i="2"/>
  <c r="DV196" i="2"/>
  <c r="DU196" i="2"/>
  <c r="DT196" i="2"/>
  <c r="DS196" i="2"/>
  <c r="DR196" i="2"/>
  <c r="DQ196" i="2"/>
  <c r="BK196" i="2"/>
  <c r="BJ196" i="2"/>
  <c r="BI196" i="2"/>
  <c r="BL196" i="2" s="1"/>
  <c r="AH196" i="2"/>
  <c r="AG196" i="2"/>
  <c r="FF196" i="2" s="1"/>
  <c r="AF196" i="2"/>
  <c r="AE196" i="2"/>
  <c r="GH195" i="2"/>
  <c r="GG195" i="2"/>
  <c r="GF195" i="2"/>
  <c r="GE195" i="2"/>
  <c r="GD195" i="2"/>
  <c r="GC195" i="2"/>
  <c r="GB195" i="2"/>
  <c r="GA195" i="2"/>
  <c r="FZ195" i="2"/>
  <c r="FY195" i="2"/>
  <c r="FX195" i="2"/>
  <c r="FW195" i="2"/>
  <c r="FV195" i="2"/>
  <c r="FU195" i="2"/>
  <c r="FT195" i="2"/>
  <c r="FS195" i="2"/>
  <c r="FR195" i="2"/>
  <c r="FQ195" i="2"/>
  <c r="FP195" i="2"/>
  <c r="FO195" i="2"/>
  <c r="FN195" i="2"/>
  <c r="FM195" i="2"/>
  <c r="FL195" i="2"/>
  <c r="FK195" i="2"/>
  <c r="FJ195" i="2"/>
  <c r="FE195" i="2"/>
  <c r="FD195" i="2"/>
  <c r="FC195" i="2"/>
  <c r="EZ195" i="2"/>
  <c r="EY195" i="2"/>
  <c r="EX195" i="2"/>
  <c r="EW195" i="2"/>
  <c r="EU195" i="2"/>
  <c r="ET195" i="2"/>
  <c r="ES195" i="2"/>
  <c r="ER195" i="2"/>
  <c r="EQ195" i="2"/>
  <c r="EP195" i="2"/>
  <c r="EO195" i="2"/>
  <c r="EN195" i="2"/>
  <c r="EM195" i="2"/>
  <c r="EL195" i="2"/>
  <c r="EK195" i="2"/>
  <c r="EJ195" i="2"/>
  <c r="EI195" i="2"/>
  <c r="EH195" i="2"/>
  <c r="EG195" i="2"/>
  <c r="EE195" i="2"/>
  <c r="ED195" i="2"/>
  <c r="EC195" i="2"/>
  <c r="EB195" i="2"/>
  <c r="EA195" i="2"/>
  <c r="DZ195" i="2"/>
  <c r="DY195" i="2"/>
  <c r="DX195" i="2"/>
  <c r="DW195" i="2"/>
  <c r="DV195" i="2"/>
  <c r="DU195" i="2"/>
  <c r="DT195" i="2"/>
  <c r="DS195" i="2"/>
  <c r="DR195" i="2"/>
  <c r="DQ195" i="2"/>
  <c r="BK195" i="2"/>
  <c r="BJ195" i="2"/>
  <c r="BI195" i="2"/>
  <c r="BL195" i="2" s="1"/>
  <c r="AH195" i="2"/>
  <c r="AG195" i="2"/>
  <c r="FF195" i="2" s="1"/>
  <c r="AF195" i="2"/>
  <c r="AE195" i="2"/>
  <c r="GH194" i="2"/>
  <c r="GG194" i="2"/>
  <c r="GF194" i="2"/>
  <c r="GE194" i="2"/>
  <c r="GD194" i="2"/>
  <c r="GC194" i="2"/>
  <c r="GB194" i="2"/>
  <c r="GA194" i="2"/>
  <c r="FZ194" i="2"/>
  <c r="FY194" i="2"/>
  <c r="FX194" i="2"/>
  <c r="FW194" i="2"/>
  <c r="FV194" i="2"/>
  <c r="FU194" i="2"/>
  <c r="FT194" i="2"/>
  <c r="FS194" i="2"/>
  <c r="FR194" i="2"/>
  <c r="FQ194" i="2"/>
  <c r="FP194" i="2"/>
  <c r="FO194" i="2"/>
  <c r="FN194" i="2"/>
  <c r="FM194" i="2"/>
  <c r="FL194" i="2"/>
  <c r="FK194" i="2"/>
  <c r="FJ194" i="2"/>
  <c r="FE194" i="2"/>
  <c r="FD194" i="2"/>
  <c r="FC194" i="2"/>
  <c r="EZ194" i="2"/>
  <c r="EY194" i="2"/>
  <c r="EX194" i="2"/>
  <c r="EW194" i="2"/>
  <c r="EU194" i="2"/>
  <c r="ET194" i="2"/>
  <c r="ES194" i="2"/>
  <c r="ER194" i="2"/>
  <c r="EQ194" i="2"/>
  <c r="EP194" i="2"/>
  <c r="EO194" i="2"/>
  <c r="EN194" i="2"/>
  <c r="EM194" i="2"/>
  <c r="EL194" i="2"/>
  <c r="EK194" i="2"/>
  <c r="EJ194" i="2"/>
  <c r="EI194" i="2"/>
  <c r="EH194" i="2"/>
  <c r="EG194" i="2"/>
  <c r="EE194" i="2"/>
  <c r="ED194" i="2"/>
  <c r="EC194" i="2"/>
  <c r="EB194" i="2"/>
  <c r="EA194" i="2"/>
  <c r="DZ194" i="2"/>
  <c r="DY194" i="2"/>
  <c r="DX194" i="2"/>
  <c r="DW194" i="2"/>
  <c r="DV194" i="2"/>
  <c r="DU194" i="2"/>
  <c r="DT194" i="2"/>
  <c r="DS194" i="2"/>
  <c r="DR194" i="2"/>
  <c r="DQ194" i="2"/>
  <c r="BK194" i="2"/>
  <c r="BJ194" i="2"/>
  <c r="BI194" i="2"/>
  <c r="BL194" i="2" s="1"/>
  <c r="AH194" i="2"/>
  <c r="AG194" i="2"/>
  <c r="FF194" i="2" s="1"/>
  <c r="AF194" i="2"/>
  <c r="AE194" i="2"/>
  <c r="GH193" i="2"/>
  <c r="GG193" i="2"/>
  <c r="GF193" i="2"/>
  <c r="GE193" i="2"/>
  <c r="GD193" i="2"/>
  <c r="GC193" i="2"/>
  <c r="GB193" i="2"/>
  <c r="GA193" i="2"/>
  <c r="FZ193" i="2"/>
  <c r="FY193" i="2"/>
  <c r="FX193" i="2"/>
  <c r="FW193" i="2"/>
  <c r="FV193" i="2"/>
  <c r="FU193" i="2"/>
  <c r="FT193" i="2"/>
  <c r="FS193" i="2"/>
  <c r="FR193" i="2"/>
  <c r="FQ193" i="2"/>
  <c r="FP193" i="2"/>
  <c r="FO193" i="2"/>
  <c r="FN193" i="2"/>
  <c r="FM193" i="2"/>
  <c r="FL193" i="2"/>
  <c r="FK193" i="2"/>
  <c r="FJ193" i="2"/>
  <c r="FE193" i="2"/>
  <c r="FD193" i="2"/>
  <c r="FC193" i="2"/>
  <c r="EZ193" i="2"/>
  <c r="EY193" i="2"/>
  <c r="EX193" i="2"/>
  <c r="EW193" i="2"/>
  <c r="EU193" i="2"/>
  <c r="ET193" i="2"/>
  <c r="ES193" i="2"/>
  <c r="ER193" i="2"/>
  <c r="EQ193" i="2"/>
  <c r="EP193" i="2"/>
  <c r="EO193" i="2"/>
  <c r="EN193" i="2"/>
  <c r="EM193" i="2"/>
  <c r="EL193" i="2"/>
  <c r="EK193" i="2"/>
  <c r="EJ193" i="2"/>
  <c r="EI193" i="2"/>
  <c r="EH193" i="2"/>
  <c r="EG193" i="2"/>
  <c r="EE193" i="2"/>
  <c r="ED193" i="2"/>
  <c r="EC193" i="2"/>
  <c r="EB193" i="2"/>
  <c r="EA193" i="2"/>
  <c r="DZ193" i="2"/>
  <c r="DY193" i="2"/>
  <c r="DX193" i="2"/>
  <c r="DW193" i="2"/>
  <c r="DV193" i="2"/>
  <c r="DU193" i="2"/>
  <c r="DT193" i="2"/>
  <c r="DS193" i="2"/>
  <c r="DR193" i="2"/>
  <c r="DQ193" i="2"/>
  <c r="BK193" i="2"/>
  <c r="BJ193" i="2"/>
  <c r="BI193" i="2"/>
  <c r="BL193" i="2" s="1"/>
  <c r="AH193" i="2"/>
  <c r="AG193" i="2"/>
  <c r="FF193" i="2" s="1"/>
  <c r="AF193" i="2"/>
  <c r="AE193" i="2"/>
  <c r="GH192" i="2"/>
  <c r="GG192" i="2"/>
  <c r="GF192" i="2"/>
  <c r="GE192" i="2"/>
  <c r="GD192" i="2"/>
  <c r="GC192" i="2"/>
  <c r="GB192" i="2"/>
  <c r="GA192" i="2"/>
  <c r="FZ192" i="2"/>
  <c r="FY192" i="2"/>
  <c r="FX192" i="2"/>
  <c r="FW192" i="2"/>
  <c r="FV192" i="2"/>
  <c r="FU192" i="2"/>
  <c r="FT192" i="2"/>
  <c r="FS192" i="2"/>
  <c r="FR192" i="2"/>
  <c r="FQ192" i="2"/>
  <c r="FP192" i="2"/>
  <c r="FO192" i="2"/>
  <c r="FN192" i="2"/>
  <c r="FM192" i="2"/>
  <c r="FL192" i="2"/>
  <c r="FK192" i="2"/>
  <c r="FJ192" i="2"/>
  <c r="FE192" i="2"/>
  <c r="FD192" i="2"/>
  <c r="FC192" i="2"/>
  <c r="EZ192" i="2"/>
  <c r="EY192" i="2"/>
  <c r="EX192" i="2"/>
  <c r="EW192" i="2"/>
  <c r="EU192" i="2"/>
  <c r="ET192" i="2"/>
  <c r="ES192" i="2"/>
  <c r="ER192" i="2"/>
  <c r="EQ192" i="2"/>
  <c r="EP192" i="2"/>
  <c r="EO192" i="2"/>
  <c r="EN192" i="2"/>
  <c r="EM192" i="2"/>
  <c r="EL192" i="2"/>
  <c r="EK192" i="2"/>
  <c r="EJ192" i="2"/>
  <c r="EI192" i="2"/>
  <c r="EH192" i="2"/>
  <c r="EG192" i="2"/>
  <c r="EE192" i="2"/>
  <c r="ED192" i="2"/>
  <c r="EC192" i="2"/>
  <c r="EB192" i="2"/>
  <c r="EA192" i="2"/>
  <c r="DZ192" i="2"/>
  <c r="DY192" i="2"/>
  <c r="DX192" i="2"/>
  <c r="DW192" i="2"/>
  <c r="DV192" i="2"/>
  <c r="DU192" i="2"/>
  <c r="DT192" i="2"/>
  <c r="DS192" i="2"/>
  <c r="DR192" i="2"/>
  <c r="DQ192" i="2"/>
  <c r="BK192" i="2"/>
  <c r="BJ192" i="2"/>
  <c r="BI192" i="2"/>
  <c r="BL192" i="2" s="1"/>
  <c r="AH192" i="2"/>
  <c r="AG192" i="2"/>
  <c r="FF192" i="2" s="1"/>
  <c r="AF192" i="2"/>
  <c r="AE192" i="2"/>
  <c r="GH191" i="2"/>
  <c r="GG191" i="2"/>
  <c r="GF191" i="2"/>
  <c r="GE191" i="2"/>
  <c r="GD191" i="2"/>
  <c r="GC191" i="2"/>
  <c r="GB191" i="2"/>
  <c r="GA191" i="2"/>
  <c r="FZ191" i="2"/>
  <c r="FY191" i="2"/>
  <c r="FX191" i="2"/>
  <c r="FW191" i="2"/>
  <c r="FV191" i="2"/>
  <c r="FU191" i="2"/>
  <c r="FT191" i="2"/>
  <c r="FS191" i="2"/>
  <c r="FR191" i="2"/>
  <c r="FQ191" i="2"/>
  <c r="FP191" i="2"/>
  <c r="FO191" i="2"/>
  <c r="FN191" i="2"/>
  <c r="FM191" i="2"/>
  <c r="FL191" i="2"/>
  <c r="FK191" i="2"/>
  <c r="FJ191" i="2"/>
  <c r="FE191" i="2"/>
  <c r="FD191" i="2"/>
  <c r="FC191" i="2"/>
  <c r="EZ191" i="2"/>
  <c r="EY191" i="2"/>
  <c r="EX191" i="2"/>
  <c r="EW191" i="2"/>
  <c r="EU191" i="2"/>
  <c r="ET191" i="2"/>
  <c r="ES191" i="2"/>
  <c r="ER191" i="2"/>
  <c r="EQ191" i="2"/>
  <c r="EP191" i="2"/>
  <c r="EO191" i="2"/>
  <c r="EN191" i="2"/>
  <c r="EM191" i="2"/>
  <c r="EL191" i="2"/>
  <c r="EK191" i="2"/>
  <c r="EJ191" i="2"/>
  <c r="EI191" i="2"/>
  <c r="EH191" i="2"/>
  <c r="EG191" i="2"/>
  <c r="EE191" i="2"/>
  <c r="ED191" i="2"/>
  <c r="EC191" i="2"/>
  <c r="EB191" i="2"/>
  <c r="EA191" i="2"/>
  <c r="DZ191" i="2"/>
  <c r="DY191" i="2"/>
  <c r="DX191" i="2"/>
  <c r="DW191" i="2"/>
  <c r="DV191" i="2"/>
  <c r="DU191" i="2"/>
  <c r="DT191" i="2"/>
  <c r="DS191" i="2"/>
  <c r="DR191" i="2"/>
  <c r="DQ191" i="2"/>
  <c r="BK191" i="2"/>
  <c r="BJ191" i="2"/>
  <c r="BI191" i="2"/>
  <c r="BL191" i="2" s="1"/>
  <c r="AH191" i="2"/>
  <c r="AG191" i="2"/>
  <c r="FF191" i="2" s="1"/>
  <c r="AF191" i="2"/>
  <c r="AE191" i="2"/>
  <c r="GH190" i="2"/>
  <c r="GG190" i="2"/>
  <c r="GF190" i="2"/>
  <c r="GE190" i="2"/>
  <c r="GD190" i="2"/>
  <c r="GC190" i="2"/>
  <c r="GB190" i="2"/>
  <c r="GA190" i="2"/>
  <c r="FZ190" i="2"/>
  <c r="FY190" i="2"/>
  <c r="FX190" i="2"/>
  <c r="FW190" i="2"/>
  <c r="FV190" i="2"/>
  <c r="FU190" i="2"/>
  <c r="FT190" i="2"/>
  <c r="FS190" i="2"/>
  <c r="FR190" i="2"/>
  <c r="FQ190" i="2"/>
  <c r="FP190" i="2"/>
  <c r="FO190" i="2"/>
  <c r="FN190" i="2"/>
  <c r="FM190" i="2"/>
  <c r="FL190" i="2"/>
  <c r="FK190" i="2"/>
  <c r="FJ190" i="2"/>
  <c r="FE190" i="2"/>
  <c r="FD190" i="2"/>
  <c r="FC190" i="2"/>
  <c r="EZ190" i="2"/>
  <c r="EY190" i="2"/>
  <c r="EX190" i="2"/>
  <c r="EW190" i="2"/>
  <c r="EU190" i="2"/>
  <c r="ET190" i="2"/>
  <c r="ES190" i="2"/>
  <c r="ER190" i="2"/>
  <c r="EQ190" i="2"/>
  <c r="EP190" i="2"/>
  <c r="EO190" i="2"/>
  <c r="EN190" i="2"/>
  <c r="EM190" i="2"/>
  <c r="EL190" i="2"/>
  <c r="EK190" i="2"/>
  <c r="EJ190" i="2"/>
  <c r="EI190" i="2"/>
  <c r="EH190" i="2"/>
  <c r="EG190" i="2"/>
  <c r="EE190" i="2"/>
  <c r="ED190" i="2"/>
  <c r="EC190" i="2"/>
  <c r="EB190" i="2"/>
  <c r="EA190" i="2"/>
  <c r="DZ190" i="2"/>
  <c r="DY190" i="2"/>
  <c r="DX190" i="2"/>
  <c r="DW190" i="2"/>
  <c r="DV190" i="2"/>
  <c r="DU190" i="2"/>
  <c r="DT190" i="2"/>
  <c r="DS190" i="2"/>
  <c r="DR190" i="2"/>
  <c r="DQ190" i="2"/>
  <c r="BK190" i="2"/>
  <c r="BJ190" i="2"/>
  <c r="BI190" i="2"/>
  <c r="BL190" i="2" s="1"/>
  <c r="AH190" i="2"/>
  <c r="AG190" i="2"/>
  <c r="FF190" i="2" s="1"/>
  <c r="AF190" i="2"/>
  <c r="AE190" i="2"/>
  <c r="GH189" i="2"/>
  <c r="GG189" i="2"/>
  <c r="GF189" i="2"/>
  <c r="GE189" i="2"/>
  <c r="GD189" i="2"/>
  <c r="GC189" i="2"/>
  <c r="GB189" i="2"/>
  <c r="GA189" i="2"/>
  <c r="FZ189" i="2"/>
  <c r="FY189" i="2"/>
  <c r="FX189" i="2"/>
  <c r="FW189" i="2"/>
  <c r="FV189" i="2"/>
  <c r="FU189" i="2"/>
  <c r="FT189" i="2"/>
  <c r="FS189" i="2"/>
  <c r="FR189" i="2"/>
  <c r="FQ189" i="2"/>
  <c r="FP189" i="2"/>
  <c r="FO189" i="2"/>
  <c r="FN189" i="2"/>
  <c r="FM189" i="2"/>
  <c r="FL189" i="2"/>
  <c r="FK189" i="2"/>
  <c r="FJ189" i="2"/>
  <c r="FE189" i="2"/>
  <c r="FD189" i="2"/>
  <c r="FC189" i="2"/>
  <c r="EZ189" i="2"/>
  <c r="EY189" i="2"/>
  <c r="EX189" i="2"/>
  <c r="EW189" i="2"/>
  <c r="EU189" i="2"/>
  <c r="ET189" i="2"/>
  <c r="ES189" i="2"/>
  <c r="ER189" i="2"/>
  <c r="EQ189" i="2"/>
  <c r="EP189" i="2"/>
  <c r="EO189" i="2"/>
  <c r="EN189" i="2"/>
  <c r="EM189" i="2"/>
  <c r="EL189" i="2"/>
  <c r="EK189" i="2"/>
  <c r="EJ189" i="2"/>
  <c r="EI189" i="2"/>
  <c r="EH189" i="2"/>
  <c r="EG189" i="2"/>
  <c r="EE189" i="2"/>
  <c r="ED189" i="2"/>
  <c r="EC189" i="2"/>
  <c r="EB189" i="2"/>
  <c r="EA189" i="2"/>
  <c r="DZ189" i="2"/>
  <c r="DY189" i="2"/>
  <c r="DX189" i="2"/>
  <c r="DW189" i="2"/>
  <c r="DV189" i="2"/>
  <c r="DU189" i="2"/>
  <c r="DT189" i="2"/>
  <c r="DS189" i="2"/>
  <c r="DR189" i="2"/>
  <c r="DQ189" i="2"/>
  <c r="BK189" i="2"/>
  <c r="BJ189" i="2"/>
  <c r="BI189" i="2"/>
  <c r="BL189" i="2" s="1"/>
  <c r="AH189" i="2"/>
  <c r="AG189" i="2"/>
  <c r="FF189" i="2" s="1"/>
  <c r="AF189" i="2"/>
  <c r="AE189" i="2"/>
  <c r="GH188" i="2"/>
  <c r="GG188" i="2"/>
  <c r="GF188" i="2"/>
  <c r="GE188" i="2"/>
  <c r="GD188" i="2"/>
  <c r="GC188" i="2"/>
  <c r="GB188" i="2"/>
  <c r="GA188" i="2"/>
  <c r="FZ188" i="2"/>
  <c r="FY188" i="2"/>
  <c r="FX188" i="2"/>
  <c r="FW188" i="2"/>
  <c r="FV188" i="2"/>
  <c r="FU188" i="2"/>
  <c r="FT188" i="2"/>
  <c r="FS188" i="2"/>
  <c r="FR188" i="2"/>
  <c r="FQ188" i="2"/>
  <c r="FP188" i="2"/>
  <c r="FO188" i="2"/>
  <c r="FN188" i="2"/>
  <c r="FM188" i="2"/>
  <c r="FL188" i="2"/>
  <c r="FK188" i="2"/>
  <c r="FJ188" i="2"/>
  <c r="FE188" i="2"/>
  <c r="FD188" i="2"/>
  <c r="FC188" i="2"/>
  <c r="EZ188" i="2"/>
  <c r="EY188" i="2"/>
  <c r="EX188" i="2"/>
  <c r="EW188" i="2"/>
  <c r="EU188" i="2"/>
  <c r="ET188" i="2"/>
  <c r="ES188" i="2"/>
  <c r="ER188" i="2"/>
  <c r="EQ188" i="2"/>
  <c r="EP188" i="2"/>
  <c r="EO188" i="2"/>
  <c r="EN188" i="2"/>
  <c r="EM188" i="2"/>
  <c r="EL188" i="2"/>
  <c r="EK188" i="2"/>
  <c r="EJ188" i="2"/>
  <c r="EI188" i="2"/>
  <c r="EH188" i="2"/>
  <c r="EG188" i="2"/>
  <c r="EE188" i="2"/>
  <c r="ED188" i="2"/>
  <c r="EC188" i="2"/>
  <c r="EB188" i="2"/>
  <c r="EA188" i="2"/>
  <c r="DZ188" i="2"/>
  <c r="DY188" i="2"/>
  <c r="DX188" i="2"/>
  <c r="DW188" i="2"/>
  <c r="DV188" i="2"/>
  <c r="DU188" i="2"/>
  <c r="DT188" i="2"/>
  <c r="DS188" i="2"/>
  <c r="DR188" i="2"/>
  <c r="DQ188" i="2"/>
  <c r="BK188" i="2"/>
  <c r="BJ188" i="2"/>
  <c r="BI188" i="2"/>
  <c r="BL188" i="2" s="1"/>
  <c r="AH188" i="2"/>
  <c r="AG188" i="2"/>
  <c r="FF188" i="2" s="1"/>
  <c r="AF188" i="2"/>
  <c r="AE188" i="2"/>
  <c r="GH187" i="2"/>
  <c r="GG187" i="2"/>
  <c r="GF187" i="2"/>
  <c r="GE187" i="2"/>
  <c r="GD187" i="2"/>
  <c r="GC187" i="2"/>
  <c r="GB187" i="2"/>
  <c r="GA187" i="2"/>
  <c r="FZ187" i="2"/>
  <c r="FY187" i="2"/>
  <c r="FX187" i="2"/>
  <c r="FW187" i="2"/>
  <c r="FV187" i="2"/>
  <c r="FU187" i="2"/>
  <c r="FT187" i="2"/>
  <c r="FS187" i="2"/>
  <c r="FR187" i="2"/>
  <c r="FQ187" i="2"/>
  <c r="FP187" i="2"/>
  <c r="FO187" i="2"/>
  <c r="FN187" i="2"/>
  <c r="FM187" i="2"/>
  <c r="FL187" i="2"/>
  <c r="FK187" i="2"/>
  <c r="FJ187" i="2"/>
  <c r="FE187" i="2"/>
  <c r="FD187" i="2"/>
  <c r="FC187" i="2"/>
  <c r="EZ187" i="2"/>
  <c r="EY187" i="2"/>
  <c r="EX187" i="2"/>
  <c r="EW187" i="2"/>
  <c r="EU187" i="2"/>
  <c r="ET187" i="2"/>
  <c r="ES187" i="2"/>
  <c r="ER187" i="2"/>
  <c r="EQ187" i="2"/>
  <c r="EP187" i="2"/>
  <c r="EO187" i="2"/>
  <c r="EN187" i="2"/>
  <c r="EM187" i="2"/>
  <c r="EL187" i="2"/>
  <c r="EK187" i="2"/>
  <c r="EJ187" i="2"/>
  <c r="EI187" i="2"/>
  <c r="EH187" i="2"/>
  <c r="EG187" i="2"/>
  <c r="EE187" i="2"/>
  <c r="ED187" i="2"/>
  <c r="EC187" i="2"/>
  <c r="EB187" i="2"/>
  <c r="EA187" i="2"/>
  <c r="DZ187" i="2"/>
  <c r="DY187" i="2"/>
  <c r="DX187" i="2"/>
  <c r="DW187" i="2"/>
  <c r="DV187" i="2"/>
  <c r="DU187" i="2"/>
  <c r="DT187" i="2"/>
  <c r="DS187" i="2"/>
  <c r="DR187" i="2"/>
  <c r="DQ187" i="2"/>
  <c r="BK187" i="2"/>
  <c r="BJ187" i="2"/>
  <c r="BI187" i="2"/>
  <c r="BL187" i="2" s="1"/>
  <c r="AH187" i="2"/>
  <c r="AG187" i="2"/>
  <c r="FF187" i="2" s="1"/>
  <c r="AF187" i="2"/>
  <c r="AE187" i="2"/>
  <c r="GH186" i="2"/>
  <c r="GG186" i="2"/>
  <c r="GF186" i="2"/>
  <c r="GE186" i="2"/>
  <c r="GD186" i="2"/>
  <c r="GC186" i="2"/>
  <c r="GB186" i="2"/>
  <c r="GA186" i="2"/>
  <c r="FZ186" i="2"/>
  <c r="FY186" i="2"/>
  <c r="FX186" i="2"/>
  <c r="FW186" i="2"/>
  <c r="FV186" i="2"/>
  <c r="FU186" i="2"/>
  <c r="FT186" i="2"/>
  <c r="FS186" i="2"/>
  <c r="FR186" i="2"/>
  <c r="FQ186" i="2"/>
  <c r="FP186" i="2"/>
  <c r="FO186" i="2"/>
  <c r="FN186" i="2"/>
  <c r="FM186" i="2"/>
  <c r="FL186" i="2"/>
  <c r="FK186" i="2"/>
  <c r="FJ186" i="2"/>
  <c r="FE186" i="2"/>
  <c r="FD186" i="2"/>
  <c r="FC186" i="2"/>
  <c r="EZ186" i="2"/>
  <c r="EY186" i="2"/>
  <c r="EX186" i="2"/>
  <c r="EW186" i="2"/>
  <c r="EU186" i="2"/>
  <c r="ET186" i="2"/>
  <c r="ES186" i="2"/>
  <c r="ER186" i="2"/>
  <c r="EQ186" i="2"/>
  <c r="EP186" i="2"/>
  <c r="EO186" i="2"/>
  <c r="EN186" i="2"/>
  <c r="EM186" i="2"/>
  <c r="EL186" i="2"/>
  <c r="EK186" i="2"/>
  <c r="EJ186" i="2"/>
  <c r="EI186" i="2"/>
  <c r="EH186" i="2"/>
  <c r="EG186" i="2"/>
  <c r="EE186" i="2"/>
  <c r="ED186" i="2"/>
  <c r="EC186" i="2"/>
  <c r="EB186" i="2"/>
  <c r="EA186" i="2"/>
  <c r="DZ186" i="2"/>
  <c r="DY186" i="2"/>
  <c r="DX186" i="2"/>
  <c r="DW186" i="2"/>
  <c r="DV186" i="2"/>
  <c r="DU186" i="2"/>
  <c r="DT186" i="2"/>
  <c r="DS186" i="2"/>
  <c r="DR186" i="2"/>
  <c r="DQ186" i="2"/>
  <c r="BK186" i="2"/>
  <c r="BJ186" i="2"/>
  <c r="BI186" i="2"/>
  <c r="BL186" i="2" s="1"/>
  <c r="AH186" i="2"/>
  <c r="AG186" i="2"/>
  <c r="FF186" i="2" s="1"/>
  <c r="AF186" i="2"/>
  <c r="AE186" i="2"/>
  <c r="GH185" i="2"/>
  <c r="GG185" i="2"/>
  <c r="GF185" i="2"/>
  <c r="GE185" i="2"/>
  <c r="GD185" i="2"/>
  <c r="GC185" i="2"/>
  <c r="GB185" i="2"/>
  <c r="GA185" i="2"/>
  <c r="FZ185" i="2"/>
  <c r="FY185" i="2"/>
  <c r="FX185" i="2"/>
  <c r="FW185" i="2"/>
  <c r="FV185" i="2"/>
  <c r="FU185" i="2"/>
  <c r="FT185" i="2"/>
  <c r="FS185" i="2"/>
  <c r="FR185" i="2"/>
  <c r="FQ185" i="2"/>
  <c r="FP185" i="2"/>
  <c r="FO185" i="2"/>
  <c r="FN185" i="2"/>
  <c r="FM185" i="2"/>
  <c r="FL185" i="2"/>
  <c r="FK185" i="2"/>
  <c r="FJ185" i="2"/>
  <c r="FD185" i="2"/>
  <c r="FC185" i="2"/>
  <c r="EZ185" i="2"/>
  <c r="EY185" i="2"/>
  <c r="EX185" i="2"/>
  <c r="EW185" i="2"/>
  <c r="FA185" i="2" s="1"/>
  <c r="EU185" i="2"/>
  <c r="ET185" i="2"/>
  <c r="ES185" i="2"/>
  <c r="ER185" i="2"/>
  <c r="EQ185" i="2"/>
  <c r="EP185" i="2"/>
  <c r="EO185" i="2"/>
  <c r="EN185" i="2"/>
  <c r="EM185" i="2"/>
  <c r="EL185" i="2"/>
  <c r="EK185" i="2"/>
  <c r="EJ185" i="2"/>
  <c r="EI185" i="2"/>
  <c r="EH185" i="2"/>
  <c r="EG185" i="2"/>
  <c r="EE185" i="2"/>
  <c r="ED185" i="2"/>
  <c r="EC185" i="2"/>
  <c r="EB185" i="2"/>
  <c r="EA185" i="2"/>
  <c r="DZ185" i="2"/>
  <c r="DY185" i="2"/>
  <c r="DX185" i="2"/>
  <c r="DW185" i="2"/>
  <c r="DV185" i="2"/>
  <c r="DU185" i="2"/>
  <c r="DT185" i="2"/>
  <c r="DS185" i="2"/>
  <c r="DR185" i="2"/>
  <c r="DQ185" i="2"/>
  <c r="BK185" i="2"/>
  <c r="BJ185" i="2"/>
  <c r="BI185" i="2"/>
  <c r="AH185" i="2"/>
  <c r="AG185" i="2"/>
  <c r="FE185" i="2" s="1"/>
  <c r="AF185" i="2"/>
  <c r="AE185" i="2"/>
  <c r="GH184" i="2"/>
  <c r="GG184" i="2"/>
  <c r="GF184" i="2"/>
  <c r="GE184" i="2"/>
  <c r="GD184" i="2"/>
  <c r="GC184" i="2"/>
  <c r="GB184" i="2"/>
  <c r="GA184" i="2"/>
  <c r="FZ184" i="2"/>
  <c r="FY184" i="2"/>
  <c r="FX184" i="2"/>
  <c r="FW184" i="2"/>
  <c r="FV184" i="2"/>
  <c r="FU184" i="2"/>
  <c r="FT184" i="2"/>
  <c r="FS184" i="2"/>
  <c r="FR184" i="2"/>
  <c r="FQ184" i="2"/>
  <c r="FP184" i="2"/>
  <c r="FO184" i="2"/>
  <c r="FN184" i="2"/>
  <c r="FM184" i="2"/>
  <c r="FL184" i="2"/>
  <c r="FK184" i="2"/>
  <c r="FJ184" i="2"/>
  <c r="GI184" i="2" s="1"/>
  <c r="GJ184" i="2" s="1"/>
  <c r="FF184" i="2"/>
  <c r="FD184" i="2"/>
  <c r="FC184" i="2"/>
  <c r="EZ184" i="2"/>
  <c r="EY184" i="2"/>
  <c r="EX184" i="2"/>
  <c r="EW184" i="2"/>
  <c r="FA184" i="2" s="1"/>
  <c r="EU184" i="2"/>
  <c r="ET184" i="2"/>
  <c r="ES184" i="2"/>
  <c r="ER184" i="2"/>
  <c r="EQ184" i="2"/>
  <c r="EP184" i="2"/>
  <c r="EO184" i="2"/>
  <c r="EN184" i="2"/>
  <c r="EM184" i="2"/>
  <c r="EL184" i="2"/>
  <c r="EK184" i="2"/>
  <c r="EJ184" i="2"/>
  <c r="EI184" i="2"/>
  <c r="EH184" i="2"/>
  <c r="EG184" i="2"/>
  <c r="EE184" i="2"/>
  <c r="ED184" i="2"/>
  <c r="EC184" i="2"/>
  <c r="EB184" i="2"/>
  <c r="EA184" i="2"/>
  <c r="DZ184" i="2"/>
  <c r="DY184" i="2"/>
  <c r="DX184" i="2"/>
  <c r="DW184" i="2"/>
  <c r="DV184" i="2"/>
  <c r="DU184" i="2"/>
  <c r="DT184" i="2"/>
  <c r="DS184" i="2"/>
  <c r="DR184" i="2"/>
  <c r="DQ184" i="2"/>
  <c r="BK184" i="2"/>
  <c r="BJ184" i="2"/>
  <c r="BI184" i="2"/>
  <c r="AH184" i="2"/>
  <c r="AG184" i="2"/>
  <c r="FE184" i="2" s="1"/>
  <c r="AF184" i="2"/>
  <c r="AE184" i="2"/>
  <c r="GH183" i="2"/>
  <c r="GG183" i="2"/>
  <c r="GF183" i="2"/>
  <c r="GE183" i="2"/>
  <c r="GD183" i="2"/>
  <c r="GC183" i="2"/>
  <c r="GB183" i="2"/>
  <c r="GA183" i="2"/>
  <c r="FZ183" i="2"/>
  <c r="FY183" i="2"/>
  <c r="FX183" i="2"/>
  <c r="FW183" i="2"/>
  <c r="FV183" i="2"/>
  <c r="FU183" i="2"/>
  <c r="FT183" i="2"/>
  <c r="FS183" i="2"/>
  <c r="FR183" i="2"/>
  <c r="FQ183" i="2"/>
  <c r="FP183" i="2"/>
  <c r="FO183" i="2"/>
  <c r="FN183" i="2"/>
  <c r="FM183" i="2"/>
  <c r="FL183" i="2"/>
  <c r="FK183" i="2"/>
  <c r="GI183" i="2" s="1"/>
  <c r="GJ183" i="2" s="1"/>
  <c r="FJ183" i="2"/>
  <c r="FE183" i="2"/>
  <c r="FD183" i="2"/>
  <c r="FC183" i="2"/>
  <c r="EZ183" i="2"/>
  <c r="EY183" i="2"/>
  <c r="EX183" i="2"/>
  <c r="EW183" i="2"/>
  <c r="FA183" i="2" s="1"/>
  <c r="EU183" i="2"/>
  <c r="ET183" i="2"/>
  <c r="ES183" i="2"/>
  <c r="ER183" i="2"/>
  <c r="EQ183" i="2"/>
  <c r="EP183" i="2"/>
  <c r="EO183" i="2"/>
  <c r="EN183" i="2"/>
  <c r="EM183" i="2"/>
  <c r="EL183" i="2"/>
  <c r="EK183" i="2"/>
  <c r="EJ183" i="2"/>
  <c r="EI183" i="2"/>
  <c r="EH183" i="2"/>
  <c r="EG183" i="2"/>
  <c r="EE183" i="2"/>
  <c r="ED183" i="2"/>
  <c r="EC183" i="2"/>
  <c r="EB183" i="2"/>
  <c r="EA183" i="2"/>
  <c r="DZ183" i="2"/>
  <c r="DY183" i="2"/>
  <c r="DX183" i="2"/>
  <c r="DW183" i="2"/>
  <c r="DV183" i="2"/>
  <c r="DU183" i="2"/>
  <c r="DT183" i="2"/>
  <c r="DS183" i="2"/>
  <c r="DR183" i="2"/>
  <c r="DQ183" i="2"/>
  <c r="BK183" i="2"/>
  <c r="BJ183" i="2"/>
  <c r="BI183" i="2"/>
  <c r="BL183" i="2" s="1"/>
  <c r="AH183" i="2"/>
  <c r="AG183" i="2"/>
  <c r="FF183" i="2" s="1"/>
  <c r="AF183" i="2"/>
  <c r="AE183" i="2"/>
  <c r="GH182" i="2"/>
  <c r="GG182" i="2"/>
  <c r="GF182" i="2"/>
  <c r="GE182" i="2"/>
  <c r="GD182" i="2"/>
  <c r="GC182" i="2"/>
  <c r="GB182" i="2"/>
  <c r="GA182" i="2"/>
  <c r="FZ182" i="2"/>
  <c r="FY182" i="2"/>
  <c r="FX182" i="2"/>
  <c r="FW182" i="2"/>
  <c r="FV182" i="2"/>
  <c r="FU182" i="2"/>
  <c r="FT182" i="2"/>
  <c r="FS182" i="2"/>
  <c r="FR182" i="2"/>
  <c r="FQ182" i="2"/>
  <c r="FP182" i="2"/>
  <c r="FO182" i="2"/>
  <c r="FN182" i="2"/>
  <c r="FM182" i="2"/>
  <c r="FL182" i="2"/>
  <c r="FK182" i="2"/>
  <c r="FJ182" i="2"/>
  <c r="GI182" i="2" s="1"/>
  <c r="GJ182" i="2" s="1"/>
  <c r="FF182" i="2"/>
  <c r="FE182" i="2"/>
  <c r="FD182" i="2"/>
  <c r="FC182" i="2"/>
  <c r="EZ182" i="2"/>
  <c r="EY182" i="2"/>
  <c r="EX182" i="2"/>
  <c r="EW182" i="2"/>
  <c r="FA182" i="2" s="1"/>
  <c r="EU182" i="2"/>
  <c r="ET182" i="2"/>
  <c r="ES182" i="2"/>
  <c r="ER182" i="2"/>
  <c r="EQ182" i="2"/>
  <c r="EP182" i="2"/>
  <c r="EO182" i="2"/>
  <c r="EN182" i="2"/>
  <c r="EM182" i="2"/>
  <c r="EL182" i="2"/>
  <c r="EK182" i="2"/>
  <c r="EJ182" i="2"/>
  <c r="EI182" i="2"/>
  <c r="EH182" i="2"/>
  <c r="EG182" i="2"/>
  <c r="EE182" i="2"/>
  <c r="ED182" i="2"/>
  <c r="EC182" i="2"/>
  <c r="EB182" i="2"/>
  <c r="EA182" i="2"/>
  <c r="DZ182" i="2"/>
  <c r="DY182" i="2"/>
  <c r="DX182" i="2"/>
  <c r="DW182" i="2"/>
  <c r="DV182" i="2"/>
  <c r="DU182" i="2"/>
  <c r="DT182" i="2"/>
  <c r="DS182" i="2"/>
  <c r="DR182" i="2"/>
  <c r="DQ182" i="2"/>
  <c r="BK182" i="2"/>
  <c r="BJ182" i="2"/>
  <c r="BI182" i="2"/>
  <c r="AH182" i="2"/>
  <c r="AG182" i="2"/>
  <c r="AF182" i="2"/>
  <c r="AE182" i="2"/>
  <c r="GH181" i="2"/>
  <c r="GG181" i="2"/>
  <c r="GF181" i="2"/>
  <c r="GE181" i="2"/>
  <c r="GD181" i="2"/>
  <c r="GC181" i="2"/>
  <c r="GB181" i="2"/>
  <c r="GA181" i="2"/>
  <c r="FZ181" i="2"/>
  <c r="FY181" i="2"/>
  <c r="FX181" i="2"/>
  <c r="FW181" i="2"/>
  <c r="FV181" i="2"/>
  <c r="FU181" i="2"/>
  <c r="FT181" i="2"/>
  <c r="FS181" i="2"/>
  <c r="FR181" i="2"/>
  <c r="FQ181" i="2"/>
  <c r="FP181" i="2"/>
  <c r="FO181" i="2"/>
  <c r="FN181" i="2"/>
  <c r="FM181" i="2"/>
  <c r="FL181" i="2"/>
  <c r="FK181" i="2"/>
  <c r="GI181" i="2" s="1"/>
  <c r="GJ181" i="2" s="1"/>
  <c r="FJ181" i="2"/>
  <c r="FD181" i="2"/>
  <c r="FC181" i="2"/>
  <c r="EZ181" i="2"/>
  <c r="EY181" i="2"/>
  <c r="EX181" i="2"/>
  <c r="EW181" i="2"/>
  <c r="FA181" i="2" s="1"/>
  <c r="EU181" i="2"/>
  <c r="ET181" i="2"/>
  <c r="ES181" i="2"/>
  <c r="ER181" i="2"/>
  <c r="EQ181" i="2"/>
  <c r="EP181" i="2"/>
  <c r="EO181" i="2"/>
  <c r="EN181" i="2"/>
  <c r="EM181" i="2"/>
  <c r="EL181" i="2"/>
  <c r="EK181" i="2"/>
  <c r="EJ181" i="2"/>
  <c r="EI181" i="2"/>
  <c r="EH181" i="2"/>
  <c r="EG181" i="2"/>
  <c r="EE181" i="2"/>
  <c r="ED181" i="2"/>
  <c r="EC181" i="2"/>
  <c r="EB181" i="2"/>
  <c r="EA181" i="2"/>
  <c r="DZ181" i="2"/>
  <c r="DY181" i="2"/>
  <c r="DX181" i="2"/>
  <c r="DW181" i="2"/>
  <c r="DV181" i="2"/>
  <c r="DU181" i="2"/>
  <c r="DT181" i="2"/>
  <c r="DS181" i="2"/>
  <c r="DR181" i="2"/>
  <c r="DQ181" i="2"/>
  <c r="BK181" i="2"/>
  <c r="BJ181" i="2"/>
  <c r="BI181" i="2"/>
  <c r="AH181" i="2"/>
  <c r="AG181" i="2"/>
  <c r="FE181" i="2" s="1"/>
  <c r="AF181" i="2"/>
  <c r="AE181" i="2"/>
  <c r="GH180" i="2"/>
  <c r="GG180" i="2"/>
  <c r="GF180" i="2"/>
  <c r="GE180" i="2"/>
  <c r="GD180" i="2"/>
  <c r="GC180" i="2"/>
  <c r="GB180" i="2"/>
  <c r="GA180" i="2"/>
  <c r="FZ180" i="2"/>
  <c r="FY180" i="2"/>
  <c r="FX180" i="2"/>
  <c r="FW180" i="2"/>
  <c r="FV180" i="2"/>
  <c r="FU180" i="2"/>
  <c r="FT180" i="2"/>
  <c r="FS180" i="2"/>
  <c r="FR180" i="2"/>
  <c r="FQ180" i="2"/>
  <c r="FP180" i="2"/>
  <c r="FO180" i="2"/>
  <c r="FN180" i="2"/>
  <c r="FM180" i="2"/>
  <c r="FL180" i="2"/>
  <c r="FK180" i="2"/>
  <c r="FJ180" i="2"/>
  <c r="GI180" i="2" s="1"/>
  <c r="GJ180" i="2" s="1"/>
  <c r="FF180" i="2"/>
  <c r="FD180" i="2"/>
  <c r="FC180" i="2"/>
  <c r="EZ180" i="2"/>
  <c r="EY180" i="2"/>
  <c r="EX180" i="2"/>
  <c r="EW180" i="2"/>
  <c r="FA180" i="2" s="1"/>
  <c r="EU180" i="2"/>
  <c r="ET180" i="2"/>
  <c r="ES180" i="2"/>
  <c r="ER180" i="2"/>
  <c r="EQ180" i="2"/>
  <c r="EP180" i="2"/>
  <c r="EO180" i="2"/>
  <c r="EN180" i="2"/>
  <c r="EM180" i="2"/>
  <c r="EL180" i="2"/>
  <c r="EK180" i="2"/>
  <c r="EJ180" i="2"/>
  <c r="EI180" i="2"/>
  <c r="EH180" i="2"/>
  <c r="EG180" i="2"/>
  <c r="EE180" i="2"/>
  <c r="ED180" i="2"/>
  <c r="EC180" i="2"/>
  <c r="EB180" i="2"/>
  <c r="EA180" i="2"/>
  <c r="DZ180" i="2"/>
  <c r="DY180" i="2"/>
  <c r="DX180" i="2"/>
  <c r="DW180" i="2"/>
  <c r="DV180" i="2"/>
  <c r="DU180" i="2"/>
  <c r="DT180" i="2"/>
  <c r="DS180" i="2"/>
  <c r="DR180" i="2"/>
  <c r="DQ180" i="2"/>
  <c r="BK180" i="2"/>
  <c r="BJ180" i="2"/>
  <c r="BI180" i="2"/>
  <c r="AH180" i="2"/>
  <c r="AG180" i="2"/>
  <c r="FE180" i="2" s="1"/>
  <c r="AF180" i="2"/>
  <c r="AE180" i="2"/>
  <c r="GH179" i="2"/>
  <c r="GG179" i="2"/>
  <c r="GF179" i="2"/>
  <c r="GE179" i="2"/>
  <c r="GD179" i="2"/>
  <c r="GC179" i="2"/>
  <c r="GB179" i="2"/>
  <c r="GA179" i="2"/>
  <c r="FZ179" i="2"/>
  <c r="FY179" i="2"/>
  <c r="FX179" i="2"/>
  <c r="FW179" i="2"/>
  <c r="FV179" i="2"/>
  <c r="FU179" i="2"/>
  <c r="FT179" i="2"/>
  <c r="FS179" i="2"/>
  <c r="FR179" i="2"/>
  <c r="FQ179" i="2"/>
  <c r="FP179" i="2"/>
  <c r="FO179" i="2"/>
  <c r="FN179" i="2"/>
  <c r="FM179" i="2"/>
  <c r="FL179" i="2"/>
  <c r="FK179" i="2"/>
  <c r="GI179" i="2" s="1"/>
  <c r="GJ179" i="2" s="1"/>
  <c r="FJ179" i="2"/>
  <c r="FE179" i="2"/>
  <c r="FD179" i="2"/>
  <c r="FC179" i="2"/>
  <c r="EZ179" i="2"/>
  <c r="EY179" i="2"/>
  <c r="EX179" i="2"/>
  <c r="EW179" i="2"/>
  <c r="FA179" i="2" s="1"/>
  <c r="EU179" i="2"/>
  <c r="ET179" i="2"/>
  <c r="ES179" i="2"/>
  <c r="ER179" i="2"/>
  <c r="EQ179" i="2"/>
  <c r="EP179" i="2"/>
  <c r="EO179" i="2"/>
  <c r="EN179" i="2"/>
  <c r="EM179" i="2"/>
  <c r="EL179" i="2"/>
  <c r="EK179" i="2"/>
  <c r="EJ179" i="2"/>
  <c r="EI179" i="2"/>
  <c r="EH179" i="2"/>
  <c r="EG179" i="2"/>
  <c r="EE179" i="2"/>
  <c r="ED179" i="2"/>
  <c r="EC179" i="2"/>
  <c r="EB179" i="2"/>
  <c r="EA179" i="2"/>
  <c r="DZ179" i="2"/>
  <c r="DY179" i="2"/>
  <c r="DX179" i="2"/>
  <c r="DW179" i="2"/>
  <c r="DV179" i="2"/>
  <c r="DU179" i="2"/>
  <c r="DT179" i="2"/>
  <c r="DS179" i="2"/>
  <c r="DR179" i="2"/>
  <c r="DQ179" i="2"/>
  <c r="BK179" i="2"/>
  <c r="BJ179" i="2"/>
  <c r="BI179" i="2"/>
  <c r="BL179" i="2" s="1"/>
  <c r="AH179" i="2"/>
  <c r="AG179" i="2"/>
  <c r="FF179" i="2" s="1"/>
  <c r="AF179" i="2"/>
  <c r="AE179" i="2"/>
  <c r="GH178" i="2"/>
  <c r="GG178" i="2"/>
  <c r="GF178" i="2"/>
  <c r="GE178" i="2"/>
  <c r="GD178" i="2"/>
  <c r="GC178" i="2"/>
  <c r="GB178" i="2"/>
  <c r="GA178" i="2"/>
  <c r="FZ178" i="2"/>
  <c r="FY178" i="2"/>
  <c r="FX178" i="2"/>
  <c r="FW178" i="2"/>
  <c r="FV178" i="2"/>
  <c r="FU178" i="2"/>
  <c r="FT178" i="2"/>
  <c r="FS178" i="2"/>
  <c r="FR178" i="2"/>
  <c r="FQ178" i="2"/>
  <c r="FP178" i="2"/>
  <c r="FO178" i="2"/>
  <c r="FN178" i="2"/>
  <c r="FM178" i="2"/>
  <c r="FL178" i="2"/>
  <c r="FK178" i="2"/>
  <c r="FJ178" i="2"/>
  <c r="GI178" i="2" s="1"/>
  <c r="GJ178" i="2" s="1"/>
  <c r="FF178" i="2"/>
  <c r="FE178" i="2"/>
  <c r="FD178" i="2"/>
  <c r="FC178" i="2"/>
  <c r="EZ178" i="2"/>
  <c r="EY178" i="2"/>
  <c r="EX178" i="2"/>
  <c r="EW178" i="2"/>
  <c r="FA178" i="2" s="1"/>
  <c r="EU178" i="2"/>
  <c r="ET178" i="2"/>
  <c r="ES178" i="2"/>
  <c r="ER178" i="2"/>
  <c r="EQ178" i="2"/>
  <c r="EP178" i="2"/>
  <c r="EO178" i="2"/>
  <c r="EN178" i="2"/>
  <c r="EM178" i="2"/>
  <c r="EL178" i="2"/>
  <c r="EK178" i="2"/>
  <c r="EJ178" i="2"/>
  <c r="EI178" i="2"/>
  <c r="EH178" i="2"/>
  <c r="EG178" i="2"/>
  <c r="EE178" i="2"/>
  <c r="ED178" i="2"/>
  <c r="EC178" i="2"/>
  <c r="EB178" i="2"/>
  <c r="EA178" i="2"/>
  <c r="DZ178" i="2"/>
  <c r="DY178" i="2"/>
  <c r="DX178" i="2"/>
  <c r="DW178" i="2"/>
  <c r="DV178" i="2"/>
  <c r="DU178" i="2"/>
  <c r="DT178" i="2"/>
  <c r="DS178" i="2"/>
  <c r="DR178" i="2"/>
  <c r="DQ178" i="2"/>
  <c r="BK178" i="2"/>
  <c r="BJ178" i="2"/>
  <c r="BI178" i="2"/>
  <c r="AH178" i="2"/>
  <c r="AG178" i="2"/>
  <c r="AF178" i="2"/>
  <c r="AE178" i="2"/>
  <c r="GH177" i="2"/>
  <c r="GG177" i="2"/>
  <c r="GF177" i="2"/>
  <c r="GE177" i="2"/>
  <c r="GD177" i="2"/>
  <c r="GC177" i="2"/>
  <c r="GB177" i="2"/>
  <c r="GA177" i="2"/>
  <c r="FZ177" i="2"/>
  <c r="FY177" i="2"/>
  <c r="FX177" i="2"/>
  <c r="FW177" i="2"/>
  <c r="FV177" i="2"/>
  <c r="FU177" i="2"/>
  <c r="FT177" i="2"/>
  <c r="FS177" i="2"/>
  <c r="FR177" i="2"/>
  <c r="FQ177" i="2"/>
  <c r="FP177" i="2"/>
  <c r="FO177" i="2"/>
  <c r="FN177" i="2"/>
  <c r="FM177" i="2"/>
  <c r="FL177" i="2"/>
  <c r="FK177" i="2"/>
  <c r="GI177" i="2" s="1"/>
  <c r="GJ177" i="2" s="1"/>
  <c r="FJ177" i="2"/>
  <c r="FD177" i="2"/>
  <c r="FC177" i="2"/>
  <c r="EZ177" i="2"/>
  <c r="EY177" i="2"/>
  <c r="EX177" i="2"/>
  <c r="EW177" i="2"/>
  <c r="FA177" i="2" s="1"/>
  <c r="EU177" i="2"/>
  <c r="ET177" i="2"/>
  <c r="ES177" i="2"/>
  <c r="ER177" i="2"/>
  <c r="EQ177" i="2"/>
  <c r="EP177" i="2"/>
  <c r="EO177" i="2"/>
  <c r="EN177" i="2"/>
  <c r="EM177" i="2"/>
  <c r="EL177" i="2"/>
  <c r="EK177" i="2"/>
  <c r="EJ177" i="2"/>
  <c r="EI177" i="2"/>
  <c r="EH177" i="2"/>
  <c r="EG177" i="2"/>
  <c r="EE177" i="2"/>
  <c r="ED177" i="2"/>
  <c r="EC177" i="2"/>
  <c r="EB177" i="2"/>
  <c r="EA177" i="2"/>
  <c r="DZ177" i="2"/>
  <c r="DY177" i="2"/>
  <c r="DX177" i="2"/>
  <c r="DW177" i="2"/>
  <c r="DV177" i="2"/>
  <c r="DU177" i="2"/>
  <c r="DT177" i="2"/>
  <c r="DS177" i="2"/>
  <c r="DR177" i="2"/>
  <c r="DQ177" i="2"/>
  <c r="BK177" i="2"/>
  <c r="BJ177" i="2"/>
  <c r="BI177" i="2"/>
  <c r="AH177" i="2"/>
  <c r="AG177" i="2"/>
  <c r="FE177" i="2" s="1"/>
  <c r="AF177" i="2"/>
  <c r="AE177" i="2"/>
  <c r="GH176" i="2"/>
  <c r="GG176" i="2"/>
  <c r="GF176" i="2"/>
  <c r="GE176" i="2"/>
  <c r="GD176" i="2"/>
  <c r="GC176" i="2"/>
  <c r="GB176" i="2"/>
  <c r="GA176" i="2"/>
  <c r="FZ176" i="2"/>
  <c r="FY176" i="2"/>
  <c r="FX176" i="2"/>
  <c r="FW176" i="2"/>
  <c r="FV176" i="2"/>
  <c r="FU176" i="2"/>
  <c r="FT176" i="2"/>
  <c r="FS176" i="2"/>
  <c r="FR176" i="2"/>
  <c r="FQ176" i="2"/>
  <c r="FP176" i="2"/>
  <c r="FO176" i="2"/>
  <c r="FN176" i="2"/>
  <c r="FM176" i="2"/>
  <c r="FL176" i="2"/>
  <c r="FK176" i="2"/>
  <c r="FJ176" i="2"/>
  <c r="GI176" i="2" s="1"/>
  <c r="GJ176" i="2" s="1"/>
  <c r="FF176" i="2"/>
  <c r="FD176" i="2"/>
  <c r="FC176" i="2"/>
  <c r="EZ176" i="2"/>
  <c r="EY176" i="2"/>
  <c r="EX176" i="2"/>
  <c r="EW176" i="2"/>
  <c r="FA176" i="2" s="1"/>
  <c r="EU176" i="2"/>
  <c r="ET176" i="2"/>
  <c r="ES176" i="2"/>
  <c r="ER176" i="2"/>
  <c r="EQ176" i="2"/>
  <c r="EP176" i="2"/>
  <c r="EO176" i="2"/>
  <c r="EN176" i="2"/>
  <c r="EM176" i="2"/>
  <c r="EL176" i="2"/>
  <c r="EK176" i="2"/>
  <c r="EJ176" i="2"/>
  <c r="EI176" i="2"/>
  <c r="EH176" i="2"/>
  <c r="EG176" i="2"/>
  <c r="EE176" i="2"/>
  <c r="ED176" i="2"/>
  <c r="EC176" i="2"/>
  <c r="EB176" i="2"/>
  <c r="EA176" i="2"/>
  <c r="DZ176" i="2"/>
  <c r="DY176" i="2"/>
  <c r="DX176" i="2"/>
  <c r="DW176" i="2"/>
  <c r="DV176" i="2"/>
  <c r="DU176" i="2"/>
  <c r="DT176" i="2"/>
  <c r="DS176" i="2"/>
  <c r="DR176" i="2"/>
  <c r="DQ176" i="2"/>
  <c r="BK176" i="2"/>
  <c r="BJ176" i="2"/>
  <c r="BI176" i="2"/>
  <c r="AH176" i="2"/>
  <c r="AG176" i="2"/>
  <c r="FE176" i="2" s="1"/>
  <c r="AF176" i="2"/>
  <c r="AE176" i="2"/>
  <c r="GH175" i="2"/>
  <c r="GG175" i="2"/>
  <c r="GF175" i="2"/>
  <c r="GE175" i="2"/>
  <c r="GD175" i="2"/>
  <c r="GC175" i="2"/>
  <c r="GB175" i="2"/>
  <c r="GA175" i="2"/>
  <c r="FZ175" i="2"/>
  <c r="FY175" i="2"/>
  <c r="FX175" i="2"/>
  <c r="FW175" i="2"/>
  <c r="FV175" i="2"/>
  <c r="FU175" i="2"/>
  <c r="FT175" i="2"/>
  <c r="FS175" i="2"/>
  <c r="FR175" i="2"/>
  <c r="FQ175" i="2"/>
  <c r="FP175" i="2"/>
  <c r="FO175" i="2"/>
  <c r="FN175" i="2"/>
  <c r="FM175" i="2"/>
  <c r="FL175" i="2"/>
  <c r="FK175" i="2"/>
  <c r="GI175" i="2" s="1"/>
  <c r="GJ175" i="2" s="1"/>
  <c r="FJ175" i="2"/>
  <c r="FE175" i="2"/>
  <c r="FD175" i="2"/>
  <c r="FC175" i="2"/>
  <c r="EZ175" i="2"/>
  <c r="EY175" i="2"/>
  <c r="EX175" i="2"/>
  <c r="EW175" i="2"/>
  <c r="FA175" i="2" s="1"/>
  <c r="EU175" i="2"/>
  <c r="ET175" i="2"/>
  <c r="ES175" i="2"/>
  <c r="ER175" i="2"/>
  <c r="EQ175" i="2"/>
  <c r="EP175" i="2"/>
  <c r="EO175" i="2"/>
  <c r="EN175" i="2"/>
  <c r="EM175" i="2"/>
  <c r="EL175" i="2"/>
  <c r="EK175" i="2"/>
  <c r="EJ175" i="2"/>
  <c r="EI175" i="2"/>
  <c r="EH175" i="2"/>
  <c r="EG175" i="2"/>
  <c r="EE175" i="2"/>
  <c r="ED175" i="2"/>
  <c r="EC175" i="2"/>
  <c r="EB175" i="2"/>
  <c r="EA175" i="2"/>
  <c r="DZ175" i="2"/>
  <c r="DY175" i="2"/>
  <c r="DX175" i="2"/>
  <c r="DW175" i="2"/>
  <c r="DV175" i="2"/>
  <c r="DU175" i="2"/>
  <c r="DT175" i="2"/>
  <c r="DS175" i="2"/>
  <c r="DR175" i="2"/>
  <c r="DQ175" i="2"/>
  <c r="BK175" i="2"/>
  <c r="BJ175" i="2"/>
  <c r="BI175" i="2"/>
  <c r="BL175" i="2" s="1"/>
  <c r="AH175" i="2"/>
  <c r="AG175" i="2"/>
  <c r="FF175" i="2" s="1"/>
  <c r="AF175" i="2"/>
  <c r="AE175" i="2"/>
  <c r="GH174" i="2"/>
  <c r="GG174" i="2"/>
  <c r="GF174" i="2"/>
  <c r="GE174" i="2"/>
  <c r="GD174" i="2"/>
  <c r="GC174" i="2"/>
  <c r="GB174" i="2"/>
  <c r="GA174" i="2"/>
  <c r="FZ174" i="2"/>
  <c r="FY174" i="2"/>
  <c r="FX174" i="2"/>
  <c r="FW174" i="2"/>
  <c r="FV174" i="2"/>
  <c r="FU174" i="2"/>
  <c r="FT174" i="2"/>
  <c r="FS174" i="2"/>
  <c r="FR174" i="2"/>
  <c r="FQ174" i="2"/>
  <c r="FP174" i="2"/>
  <c r="FO174" i="2"/>
  <c r="FN174" i="2"/>
  <c r="FM174" i="2"/>
  <c r="FL174" i="2"/>
  <c r="FK174" i="2"/>
  <c r="FJ174" i="2"/>
  <c r="GI174" i="2" s="1"/>
  <c r="GJ174" i="2" s="1"/>
  <c r="FF174" i="2"/>
  <c r="FE174" i="2"/>
  <c r="FD174" i="2"/>
  <c r="FC174" i="2"/>
  <c r="EZ174" i="2"/>
  <c r="EY174" i="2"/>
  <c r="EX174" i="2"/>
  <c r="EW174" i="2"/>
  <c r="FA174" i="2" s="1"/>
  <c r="EU174" i="2"/>
  <c r="ET174" i="2"/>
  <c r="ES174" i="2"/>
  <c r="ER174" i="2"/>
  <c r="EQ174" i="2"/>
  <c r="EP174" i="2"/>
  <c r="EO174" i="2"/>
  <c r="EN174" i="2"/>
  <c r="EM174" i="2"/>
  <c r="EL174" i="2"/>
  <c r="EK174" i="2"/>
  <c r="EJ174" i="2"/>
  <c r="EI174" i="2"/>
  <c r="EH174" i="2"/>
  <c r="EG174" i="2"/>
  <c r="EE174" i="2"/>
  <c r="ED174" i="2"/>
  <c r="EC174" i="2"/>
  <c r="EB174" i="2"/>
  <c r="EA174" i="2"/>
  <c r="DZ174" i="2"/>
  <c r="DY174" i="2"/>
  <c r="DX174" i="2"/>
  <c r="DW174" i="2"/>
  <c r="DV174" i="2"/>
  <c r="DU174" i="2"/>
  <c r="DT174" i="2"/>
  <c r="DS174" i="2"/>
  <c r="DR174" i="2"/>
  <c r="DQ174" i="2"/>
  <c r="BK174" i="2"/>
  <c r="BJ174" i="2"/>
  <c r="BI174" i="2"/>
  <c r="AH174" i="2"/>
  <c r="AG174" i="2"/>
  <c r="AF174" i="2"/>
  <c r="AE174" i="2"/>
  <c r="GH173" i="2"/>
  <c r="GG173" i="2"/>
  <c r="GF173" i="2"/>
  <c r="GE173" i="2"/>
  <c r="GD173" i="2"/>
  <c r="GC173" i="2"/>
  <c r="GB173" i="2"/>
  <c r="GA173" i="2"/>
  <c r="FZ173" i="2"/>
  <c r="FY173" i="2"/>
  <c r="FX173" i="2"/>
  <c r="FW173" i="2"/>
  <c r="FV173" i="2"/>
  <c r="FU173" i="2"/>
  <c r="FT173" i="2"/>
  <c r="FS173" i="2"/>
  <c r="FR173" i="2"/>
  <c r="FQ173" i="2"/>
  <c r="FP173" i="2"/>
  <c r="FO173" i="2"/>
  <c r="FN173" i="2"/>
  <c r="FM173" i="2"/>
  <c r="FL173" i="2"/>
  <c r="FK173" i="2"/>
  <c r="GI173" i="2" s="1"/>
  <c r="GJ173" i="2" s="1"/>
  <c r="FJ173" i="2"/>
  <c r="FD173" i="2"/>
  <c r="FC173" i="2"/>
  <c r="EZ173" i="2"/>
  <c r="EY173" i="2"/>
  <c r="EX173" i="2"/>
  <c r="EW173" i="2"/>
  <c r="FA173" i="2" s="1"/>
  <c r="EU173" i="2"/>
  <c r="ET173" i="2"/>
  <c r="ES173" i="2"/>
  <c r="ER173" i="2"/>
  <c r="EQ173" i="2"/>
  <c r="EP173" i="2"/>
  <c r="EO173" i="2"/>
  <c r="EN173" i="2"/>
  <c r="EM173" i="2"/>
  <c r="EL173" i="2"/>
  <c r="EK173" i="2"/>
  <c r="EJ173" i="2"/>
  <c r="EI173" i="2"/>
  <c r="EH173" i="2"/>
  <c r="EG173" i="2"/>
  <c r="EE173" i="2"/>
  <c r="ED173" i="2"/>
  <c r="EC173" i="2"/>
  <c r="EB173" i="2"/>
  <c r="EA173" i="2"/>
  <c r="DZ173" i="2"/>
  <c r="DY173" i="2"/>
  <c r="DX173" i="2"/>
  <c r="DW173" i="2"/>
  <c r="DV173" i="2"/>
  <c r="DU173" i="2"/>
  <c r="DT173" i="2"/>
  <c r="DS173" i="2"/>
  <c r="DR173" i="2"/>
  <c r="DQ173" i="2"/>
  <c r="BK173" i="2"/>
  <c r="BJ173" i="2"/>
  <c r="BI173" i="2"/>
  <c r="AH173" i="2"/>
  <c r="AG173" i="2"/>
  <c r="FE173" i="2" s="1"/>
  <c r="AF173" i="2"/>
  <c r="AE173" i="2"/>
  <c r="GH172" i="2"/>
  <c r="GG172" i="2"/>
  <c r="GF172" i="2"/>
  <c r="GE172" i="2"/>
  <c r="GD172" i="2"/>
  <c r="GC172" i="2"/>
  <c r="GB172" i="2"/>
  <c r="GA172" i="2"/>
  <c r="FZ172" i="2"/>
  <c r="FY172" i="2"/>
  <c r="FX172" i="2"/>
  <c r="FW172" i="2"/>
  <c r="FV172" i="2"/>
  <c r="FU172" i="2"/>
  <c r="FT172" i="2"/>
  <c r="FS172" i="2"/>
  <c r="FR172" i="2"/>
  <c r="FQ172" i="2"/>
  <c r="FP172" i="2"/>
  <c r="FO172" i="2"/>
  <c r="FN172" i="2"/>
  <c r="FM172" i="2"/>
  <c r="FL172" i="2"/>
  <c r="FK172" i="2"/>
  <c r="FJ172" i="2"/>
  <c r="GI172" i="2" s="1"/>
  <c r="GJ172" i="2" s="1"/>
  <c r="FE172" i="2"/>
  <c r="FD172" i="2"/>
  <c r="FC172" i="2"/>
  <c r="EZ172" i="2"/>
  <c r="EY172" i="2"/>
  <c r="EX172" i="2"/>
  <c r="EW172" i="2"/>
  <c r="FA172" i="2" s="1"/>
  <c r="EU172" i="2"/>
  <c r="ET172" i="2"/>
  <c r="ES172" i="2"/>
  <c r="ER172" i="2"/>
  <c r="EQ172" i="2"/>
  <c r="EP172" i="2"/>
  <c r="EO172" i="2"/>
  <c r="EN172" i="2"/>
  <c r="EM172" i="2"/>
  <c r="EL172" i="2"/>
  <c r="EK172" i="2"/>
  <c r="EJ172" i="2"/>
  <c r="EI172" i="2"/>
  <c r="EH172" i="2"/>
  <c r="EG172" i="2"/>
  <c r="EE172" i="2"/>
  <c r="ED172" i="2"/>
  <c r="EC172" i="2"/>
  <c r="EB172" i="2"/>
  <c r="EA172" i="2"/>
  <c r="DZ172" i="2"/>
  <c r="DY172" i="2"/>
  <c r="DX172" i="2"/>
  <c r="DW172" i="2"/>
  <c r="DV172" i="2"/>
  <c r="DU172" i="2"/>
  <c r="DT172" i="2"/>
  <c r="DS172" i="2"/>
  <c r="DR172" i="2"/>
  <c r="DQ172" i="2"/>
  <c r="BK172" i="2"/>
  <c r="BJ172" i="2"/>
  <c r="BL172" i="2" s="1"/>
  <c r="BI172" i="2"/>
  <c r="AH172" i="2"/>
  <c r="AG172" i="2"/>
  <c r="FF172" i="2" s="1"/>
  <c r="AF172" i="2"/>
  <c r="AE172" i="2"/>
  <c r="GH171" i="2"/>
  <c r="GG171" i="2"/>
  <c r="GF171" i="2"/>
  <c r="GE171" i="2"/>
  <c r="GD171" i="2"/>
  <c r="GC171" i="2"/>
  <c r="GB171" i="2"/>
  <c r="GA171" i="2"/>
  <c r="FZ171" i="2"/>
  <c r="FY171" i="2"/>
  <c r="FX171" i="2"/>
  <c r="FW171" i="2"/>
  <c r="FV171" i="2"/>
  <c r="FU171" i="2"/>
  <c r="FT171" i="2"/>
  <c r="FS171" i="2"/>
  <c r="FR171" i="2"/>
  <c r="FQ171" i="2"/>
  <c r="FP171" i="2"/>
  <c r="FO171" i="2"/>
  <c r="FN171" i="2"/>
  <c r="FM171" i="2"/>
  <c r="FL171" i="2"/>
  <c r="FK171" i="2"/>
  <c r="FJ171" i="2"/>
  <c r="GI171" i="2" s="1"/>
  <c r="GJ171" i="2" s="1"/>
  <c r="FE171" i="2"/>
  <c r="FD171" i="2"/>
  <c r="FC171" i="2"/>
  <c r="FG171" i="2" s="1"/>
  <c r="FH171" i="2" s="1"/>
  <c r="EZ171" i="2"/>
  <c r="EY171" i="2"/>
  <c r="EX171" i="2"/>
  <c r="EW171" i="2"/>
  <c r="FA171" i="2" s="1"/>
  <c r="EU171" i="2"/>
  <c r="ET171" i="2"/>
  <c r="ES171" i="2"/>
  <c r="ER171" i="2"/>
  <c r="EQ171" i="2"/>
  <c r="EP171" i="2"/>
  <c r="EO171" i="2"/>
  <c r="EN171" i="2"/>
  <c r="EM171" i="2"/>
  <c r="EL171" i="2"/>
  <c r="EK171" i="2"/>
  <c r="EJ171" i="2"/>
  <c r="EI171" i="2"/>
  <c r="EH171" i="2"/>
  <c r="EG171" i="2"/>
  <c r="EE171" i="2"/>
  <c r="ED171" i="2"/>
  <c r="EC171" i="2"/>
  <c r="EB171" i="2"/>
  <c r="EA171" i="2"/>
  <c r="DZ171" i="2"/>
  <c r="DY171" i="2"/>
  <c r="DX171" i="2"/>
  <c r="DW171" i="2"/>
  <c r="DV171" i="2"/>
  <c r="DU171" i="2"/>
  <c r="DT171" i="2"/>
  <c r="DS171" i="2"/>
  <c r="DR171" i="2"/>
  <c r="DQ171" i="2"/>
  <c r="BK171" i="2"/>
  <c r="BJ171" i="2"/>
  <c r="BL171" i="2" s="1"/>
  <c r="BI171" i="2"/>
  <c r="AH171" i="2"/>
  <c r="AG171" i="2"/>
  <c r="FF171" i="2" s="1"/>
  <c r="AF171" i="2"/>
  <c r="AE171" i="2"/>
  <c r="GH170" i="2"/>
  <c r="GG170" i="2"/>
  <c r="GF170" i="2"/>
  <c r="GE170" i="2"/>
  <c r="GD170" i="2"/>
  <c r="GC170" i="2"/>
  <c r="GB170" i="2"/>
  <c r="GA170" i="2"/>
  <c r="FZ170" i="2"/>
  <c r="FY170" i="2"/>
  <c r="FX170" i="2"/>
  <c r="FW170" i="2"/>
  <c r="FV170" i="2"/>
  <c r="FU170" i="2"/>
  <c r="FT170" i="2"/>
  <c r="FS170" i="2"/>
  <c r="FR170" i="2"/>
  <c r="FQ170" i="2"/>
  <c r="FP170" i="2"/>
  <c r="FO170" i="2"/>
  <c r="FN170" i="2"/>
  <c r="FM170" i="2"/>
  <c r="FL170" i="2"/>
  <c r="FK170" i="2"/>
  <c r="FJ170" i="2"/>
  <c r="GI170" i="2" s="1"/>
  <c r="GJ170" i="2" s="1"/>
  <c r="FE170" i="2"/>
  <c r="FD170" i="2"/>
  <c r="FC170" i="2"/>
  <c r="EZ170" i="2"/>
  <c r="EY170" i="2"/>
  <c r="EX170" i="2"/>
  <c r="EW170" i="2"/>
  <c r="FA170" i="2" s="1"/>
  <c r="EU170" i="2"/>
  <c r="ET170" i="2"/>
  <c r="ES170" i="2"/>
  <c r="ER170" i="2"/>
  <c r="EQ170" i="2"/>
  <c r="EP170" i="2"/>
  <c r="EO170" i="2"/>
  <c r="EN170" i="2"/>
  <c r="EM170" i="2"/>
  <c r="EL170" i="2"/>
  <c r="EK170" i="2"/>
  <c r="EJ170" i="2"/>
  <c r="EI170" i="2"/>
  <c r="EH170" i="2"/>
  <c r="EG170" i="2"/>
  <c r="EE170" i="2"/>
  <c r="ED170" i="2"/>
  <c r="EC170" i="2"/>
  <c r="EB170" i="2"/>
  <c r="EA170" i="2"/>
  <c r="DZ170" i="2"/>
  <c r="DY170" i="2"/>
  <c r="DX170" i="2"/>
  <c r="DW170" i="2"/>
  <c r="DV170" i="2"/>
  <c r="DU170" i="2"/>
  <c r="DT170" i="2"/>
  <c r="DS170" i="2"/>
  <c r="DR170" i="2"/>
  <c r="DQ170" i="2"/>
  <c r="BK170" i="2"/>
  <c r="BJ170" i="2"/>
  <c r="BL170" i="2" s="1"/>
  <c r="BI170" i="2"/>
  <c r="AH170" i="2"/>
  <c r="AG170" i="2"/>
  <c r="FF170" i="2" s="1"/>
  <c r="AF170" i="2"/>
  <c r="AE170" i="2"/>
  <c r="GH169" i="2"/>
  <c r="GG169" i="2"/>
  <c r="GF169" i="2"/>
  <c r="GE169" i="2"/>
  <c r="GD169" i="2"/>
  <c r="GC169" i="2"/>
  <c r="GB169" i="2"/>
  <c r="GA169" i="2"/>
  <c r="FZ169" i="2"/>
  <c r="FY169" i="2"/>
  <c r="FX169" i="2"/>
  <c r="FW169" i="2"/>
  <c r="FV169" i="2"/>
  <c r="FU169" i="2"/>
  <c r="FT169" i="2"/>
  <c r="FS169" i="2"/>
  <c r="FR169" i="2"/>
  <c r="FQ169" i="2"/>
  <c r="FP169" i="2"/>
  <c r="FO169" i="2"/>
  <c r="FN169" i="2"/>
  <c r="FM169" i="2"/>
  <c r="FL169" i="2"/>
  <c r="FK169" i="2"/>
  <c r="FJ169" i="2"/>
  <c r="GI169" i="2" s="1"/>
  <c r="GJ169" i="2" s="1"/>
  <c r="FE169" i="2"/>
  <c r="FD169" i="2"/>
  <c r="FC169" i="2"/>
  <c r="EZ169" i="2"/>
  <c r="EY169" i="2"/>
  <c r="EX169" i="2"/>
  <c r="EW169" i="2"/>
  <c r="FA169" i="2" s="1"/>
  <c r="EU169" i="2"/>
  <c r="ET169" i="2"/>
  <c r="ES169" i="2"/>
  <c r="ER169" i="2"/>
  <c r="EQ169" i="2"/>
  <c r="EP169" i="2"/>
  <c r="EO169" i="2"/>
  <c r="EN169" i="2"/>
  <c r="EM169" i="2"/>
  <c r="EL169" i="2"/>
  <c r="EK169" i="2"/>
  <c r="EJ169" i="2"/>
  <c r="EI169" i="2"/>
  <c r="EH169" i="2"/>
  <c r="EG169" i="2"/>
  <c r="EE169" i="2"/>
  <c r="ED169" i="2"/>
  <c r="EC169" i="2"/>
  <c r="EB169" i="2"/>
  <c r="EA169" i="2"/>
  <c r="DZ169" i="2"/>
  <c r="DY169" i="2"/>
  <c r="DX169" i="2"/>
  <c r="DW169" i="2"/>
  <c r="DV169" i="2"/>
  <c r="DU169" i="2"/>
  <c r="DT169" i="2"/>
  <c r="DS169" i="2"/>
  <c r="DR169" i="2"/>
  <c r="DQ169" i="2"/>
  <c r="BK169" i="2"/>
  <c r="BJ169" i="2"/>
  <c r="BL169" i="2" s="1"/>
  <c r="BI169" i="2"/>
  <c r="AH169" i="2"/>
  <c r="AG169" i="2"/>
  <c r="FF169" i="2" s="1"/>
  <c r="AF169" i="2"/>
  <c r="AE169" i="2"/>
  <c r="GH168" i="2"/>
  <c r="GG168" i="2"/>
  <c r="GF168" i="2"/>
  <c r="GE168" i="2"/>
  <c r="GD168" i="2"/>
  <c r="GC168" i="2"/>
  <c r="GB168" i="2"/>
  <c r="GA168" i="2"/>
  <c r="FZ168" i="2"/>
  <c r="FY168" i="2"/>
  <c r="FX168" i="2"/>
  <c r="FW168" i="2"/>
  <c r="FV168" i="2"/>
  <c r="FU168" i="2"/>
  <c r="FT168" i="2"/>
  <c r="FS168" i="2"/>
  <c r="FR168" i="2"/>
  <c r="FQ168" i="2"/>
  <c r="FP168" i="2"/>
  <c r="FO168" i="2"/>
  <c r="FN168" i="2"/>
  <c r="FM168" i="2"/>
  <c r="FL168" i="2"/>
  <c r="FK168" i="2"/>
  <c r="FJ168" i="2"/>
  <c r="GI168" i="2" s="1"/>
  <c r="GJ168" i="2" s="1"/>
  <c r="FE168" i="2"/>
  <c r="FD168" i="2"/>
  <c r="FC168" i="2"/>
  <c r="EZ168" i="2"/>
  <c r="EY168" i="2"/>
  <c r="EX168" i="2"/>
  <c r="EW168" i="2"/>
  <c r="FA168" i="2" s="1"/>
  <c r="EU168" i="2"/>
  <c r="ET168" i="2"/>
  <c r="ES168" i="2"/>
  <c r="ER168" i="2"/>
  <c r="EQ168" i="2"/>
  <c r="EP168" i="2"/>
  <c r="EO168" i="2"/>
  <c r="EN168" i="2"/>
  <c r="EM168" i="2"/>
  <c r="EL168" i="2"/>
  <c r="EK168" i="2"/>
  <c r="EJ168" i="2"/>
  <c r="EI168" i="2"/>
  <c r="EH168" i="2"/>
  <c r="EG168" i="2"/>
  <c r="EE168" i="2"/>
  <c r="ED168" i="2"/>
  <c r="EC168" i="2"/>
  <c r="EB168" i="2"/>
  <c r="EA168" i="2"/>
  <c r="DZ168" i="2"/>
  <c r="DY168" i="2"/>
  <c r="DX168" i="2"/>
  <c r="DW168" i="2"/>
  <c r="DV168" i="2"/>
  <c r="DU168" i="2"/>
  <c r="DT168" i="2"/>
  <c r="DS168" i="2"/>
  <c r="DR168" i="2"/>
  <c r="DQ168" i="2"/>
  <c r="BK168" i="2"/>
  <c r="BJ168" i="2"/>
  <c r="BL168" i="2" s="1"/>
  <c r="BI168" i="2"/>
  <c r="AH168" i="2"/>
  <c r="AG168" i="2"/>
  <c r="FF168" i="2" s="1"/>
  <c r="AF168" i="2"/>
  <c r="AE168" i="2"/>
  <c r="GH167" i="2"/>
  <c r="GG167" i="2"/>
  <c r="GF167" i="2"/>
  <c r="GE167" i="2"/>
  <c r="GD167" i="2"/>
  <c r="GC167" i="2"/>
  <c r="GB167" i="2"/>
  <c r="GA167" i="2"/>
  <c r="FZ167" i="2"/>
  <c r="FY167" i="2"/>
  <c r="FX167" i="2"/>
  <c r="FW167" i="2"/>
  <c r="FV167" i="2"/>
  <c r="FU167" i="2"/>
  <c r="FT167" i="2"/>
  <c r="FS167" i="2"/>
  <c r="FR167" i="2"/>
  <c r="FQ167" i="2"/>
  <c r="FP167" i="2"/>
  <c r="FO167" i="2"/>
  <c r="FN167" i="2"/>
  <c r="FM167" i="2"/>
  <c r="FL167" i="2"/>
  <c r="FK167" i="2"/>
  <c r="FJ167" i="2"/>
  <c r="GI167" i="2" s="1"/>
  <c r="GJ167" i="2" s="1"/>
  <c r="FE167" i="2"/>
  <c r="FD167" i="2"/>
  <c r="FC167" i="2"/>
  <c r="FG167" i="2" s="1"/>
  <c r="FH167" i="2" s="1"/>
  <c r="EZ167" i="2"/>
  <c r="EY167" i="2"/>
  <c r="EX167" i="2"/>
  <c r="EW167" i="2"/>
  <c r="FA167" i="2" s="1"/>
  <c r="EU167" i="2"/>
  <c r="ET167" i="2"/>
  <c r="ES167" i="2"/>
  <c r="ER167" i="2"/>
  <c r="EQ167" i="2"/>
  <c r="EP167" i="2"/>
  <c r="EO167" i="2"/>
  <c r="EN167" i="2"/>
  <c r="EM167" i="2"/>
  <c r="EL167" i="2"/>
  <c r="EK167" i="2"/>
  <c r="EJ167" i="2"/>
  <c r="EI167" i="2"/>
  <c r="EH167" i="2"/>
  <c r="EG167" i="2"/>
  <c r="EE167" i="2"/>
  <c r="ED167" i="2"/>
  <c r="EC167" i="2"/>
  <c r="EB167" i="2"/>
  <c r="EA167" i="2"/>
  <c r="DZ167" i="2"/>
  <c r="DY167" i="2"/>
  <c r="DX167" i="2"/>
  <c r="DW167" i="2"/>
  <c r="DV167" i="2"/>
  <c r="DU167" i="2"/>
  <c r="DT167" i="2"/>
  <c r="DS167" i="2"/>
  <c r="DR167" i="2"/>
  <c r="DQ167" i="2"/>
  <c r="BK167" i="2"/>
  <c r="BJ167" i="2"/>
  <c r="BL167" i="2" s="1"/>
  <c r="BI167" i="2"/>
  <c r="AH167" i="2"/>
  <c r="AG167" i="2"/>
  <c r="FF167" i="2" s="1"/>
  <c r="AF167" i="2"/>
  <c r="AE167" i="2"/>
  <c r="GH166" i="2"/>
  <c r="GG166" i="2"/>
  <c r="GF166" i="2"/>
  <c r="GE166" i="2"/>
  <c r="GD166" i="2"/>
  <c r="GC166" i="2"/>
  <c r="GB166" i="2"/>
  <c r="GA166" i="2"/>
  <c r="FZ166" i="2"/>
  <c r="FY166" i="2"/>
  <c r="FX166" i="2"/>
  <c r="FW166" i="2"/>
  <c r="FV166" i="2"/>
  <c r="FU166" i="2"/>
  <c r="FT166" i="2"/>
  <c r="FS166" i="2"/>
  <c r="FR166" i="2"/>
  <c r="FQ166" i="2"/>
  <c r="FP166" i="2"/>
  <c r="FO166" i="2"/>
  <c r="FN166" i="2"/>
  <c r="FM166" i="2"/>
  <c r="FL166" i="2"/>
  <c r="FK166" i="2"/>
  <c r="FJ166" i="2"/>
  <c r="GI166" i="2" s="1"/>
  <c r="GJ166" i="2" s="1"/>
  <c r="FE166" i="2"/>
  <c r="FD166" i="2"/>
  <c r="FC166" i="2"/>
  <c r="EZ166" i="2"/>
  <c r="EY166" i="2"/>
  <c r="EX166" i="2"/>
  <c r="EW166" i="2"/>
  <c r="FA166" i="2" s="1"/>
  <c r="EU166" i="2"/>
  <c r="ET166" i="2"/>
  <c r="ES166" i="2"/>
  <c r="ER166" i="2"/>
  <c r="EQ166" i="2"/>
  <c r="EP166" i="2"/>
  <c r="EO166" i="2"/>
  <c r="EN166" i="2"/>
  <c r="EM166" i="2"/>
  <c r="EL166" i="2"/>
  <c r="EK166" i="2"/>
  <c r="EJ166" i="2"/>
  <c r="EI166" i="2"/>
  <c r="EH166" i="2"/>
  <c r="EG166" i="2"/>
  <c r="EE166" i="2"/>
  <c r="ED166" i="2"/>
  <c r="EC166" i="2"/>
  <c r="EB166" i="2"/>
  <c r="EA166" i="2"/>
  <c r="DZ166" i="2"/>
  <c r="DY166" i="2"/>
  <c r="DX166" i="2"/>
  <c r="DW166" i="2"/>
  <c r="DV166" i="2"/>
  <c r="DU166" i="2"/>
  <c r="DT166" i="2"/>
  <c r="DS166" i="2"/>
  <c r="DR166" i="2"/>
  <c r="DQ166" i="2"/>
  <c r="BK166" i="2"/>
  <c r="BJ166" i="2"/>
  <c r="BL166" i="2" s="1"/>
  <c r="BI166" i="2"/>
  <c r="AH166" i="2"/>
  <c r="AG166" i="2"/>
  <c r="FF166" i="2" s="1"/>
  <c r="AF166" i="2"/>
  <c r="AE166" i="2"/>
  <c r="GH165" i="2"/>
  <c r="GG165" i="2"/>
  <c r="GF165" i="2"/>
  <c r="GE165" i="2"/>
  <c r="GD165" i="2"/>
  <c r="GC165" i="2"/>
  <c r="GB165" i="2"/>
  <c r="GA165" i="2"/>
  <c r="FZ165" i="2"/>
  <c r="FY165" i="2"/>
  <c r="FX165" i="2"/>
  <c r="FW165" i="2"/>
  <c r="FV165" i="2"/>
  <c r="FU165" i="2"/>
  <c r="FT165" i="2"/>
  <c r="FS165" i="2"/>
  <c r="FR165" i="2"/>
  <c r="FQ165" i="2"/>
  <c r="FP165" i="2"/>
  <c r="FO165" i="2"/>
  <c r="FN165" i="2"/>
  <c r="FM165" i="2"/>
  <c r="FL165" i="2"/>
  <c r="FK165" i="2"/>
  <c r="FJ165" i="2"/>
  <c r="GI165" i="2" s="1"/>
  <c r="GJ165" i="2" s="1"/>
  <c r="FE165" i="2"/>
  <c r="FD165" i="2"/>
  <c r="FC165" i="2"/>
  <c r="EZ165" i="2"/>
  <c r="EY165" i="2"/>
  <c r="EX165" i="2"/>
  <c r="EW165" i="2"/>
  <c r="FA165" i="2" s="1"/>
  <c r="EU165" i="2"/>
  <c r="ET165" i="2"/>
  <c r="ES165" i="2"/>
  <c r="ER165" i="2"/>
  <c r="EQ165" i="2"/>
  <c r="EP165" i="2"/>
  <c r="EO165" i="2"/>
  <c r="EN165" i="2"/>
  <c r="EM165" i="2"/>
  <c r="EL165" i="2"/>
  <c r="EK165" i="2"/>
  <c r="EJ165" i="2"/>
  <c r="EI165" i="2"/>
  <c r="EH165" i="2"/>
  <c r="EG165" i="2"/>
  <c r="EE165" i="2"/>
  <c r="ED165" i="2"/>
  <c r="EC165" i="2"/>
  <c r="EB165" i="2"/>
  <c r="EA165" i="2"/>
  <c r="DZ165" i="2"/>
  <c r="DY165" i="2"/>
  <c r="DX165" i="2"/>
  <c r="DW165" i="2"/>
  <c r="DV165" i="2"/>
  <c r="DU165" i="2"/>
  <c r="DT165" i="2"/>
  <c r="DS165" i="2"/>
  <c r="DR165" i="2"/>
  <c r="DQ165" i="2"/>
  <c r="BK165" i="2"/>
  <c r="BJ165" i="2"/>
  <c r="BL165" i="2" s="1"/>
  <c r="BI165" i="2"/>
  <c r="AH165" i="2"/>
  <c r="AG165" i="2"/>
  <c r="FF165" i="2" s="1"/>
  <c r="AF165" i="2"/>
  <c r="AE165" i="2"/>
  <c r="GH164" i="2"/>
  <c r="GG164" i="2"/>
  <c r="GF164" i="2"/>
  <c r="GE164" i="2"/>
  <c r="GD164" i="2"/>
  <c r="GC164" i="2"/>
  <c r="GB164" i="2"/>
  <c r="GA164" i="2"/>
  <c r="FZ164" i="2"/>
  <c r="FY164" i="2"/>
  <c r="FX164" i="2"/>
  <c r="FW164" i="2"/>
  <c r="FV164" i="2"/>
  <c r="FU164" i="2"/>
  <c r="FT164" i="2"/>
  <c r="FS164" i="2"/>
  <c r="FR164" i="2"/>
  <c r="FQ164" i="2"/>
  <c r="FP164" i="2"/>
  <c r="FO164" i="2"/>
  <c r="FN164" i="2"/>
  <c r="FM164" i="2"/>
  <c r="FL164" i="2"/>
  <c r="FK164" i="2"/>
  <c r="FJ164" i="2"/>
  <c r="GI164" i="2" s="1"/>
  <c r="GJ164" i="2" s="1"/>
  <c r="FE164" i="2"/>
  <c r="FD164" i="2"/>
  <c r="FC164" i="2"/>
  <c r="EZ164" i="2"/>
  <c r="EY164" i="2"/>
  <c r="EX164" i="2"/>
  <c r="EW164" i="2"/>
  <c r="FA164" i="2" s="1"/>
  <c r="EU164" i="2"/>
  <c r="ET164" i="2"/>
  <c r="ES164" i="2"/>
  <c r="ER164" i="2"/>
  <c r="EQ164" i="2"/>
  <c r="EP164" i="2"/>
  <c r="EO164" i="2"/>
  <c r="EN164" i="2"/>
  <c r="EM164" i="2"/>
  <c r="EL164" i="2"/>
  <c r="EK164" i="2"/>
  <c r="EJ164" i="2"/>
  <c r="EI164" i="2"/>
  <c r="EH164" i="2"/>
  <c r="EG164" i="2"/>
  <c r="EE164" i="2"/>
  <c r="ED164" i="2"/>
  <c r="EC164" i="2"/>
  <c r="EB164" i="2"/>
  <c r="EA164" i="2"/>
  <c r="DZ164" i="2"/>
  <c r="DY164" i="2"/>
  <c r="DX164" i="2"/>
  <c r="DW164" i="2"/>
  <c r="DV164" i="2"/>
  <c r="DU164" i="2"/>
  <c r="DT164" i="2"/>
  <c r="DS164" i="2"/>
  <c r="DR164" i="2"/>
  <c r="DQ164" i="2"/>
  <c r="BK164" i="2"/>
  <c r="BJ164" i="2"/>
  <c r="BL164" i="2" s="1"/>
  <c r="BI164" i="2"/>
  <c r="AH164" i="2"/>
  <c r="AG164" i="2"/>
  <c r="FF164" i="2" s="1"/>
  <c r="AF164" i="2"/>
  <c r="AE164" i="2"/>
  <c r="GH163" i="2"/>
  <c r="GG163" i="2"/>
  <c r="GF163" i="2"/>
  <c r="GE163" i="2"/>
  <c r="GD163" i="2"/>
  <c r="GC163" i="2"/>
  <c r="GB163" i="2"/>
  <c r="GA163" i="2"/>
  <c r="FZ163" i="2"/>
  <c r="FY163" i="2"/>
  <c r="FX163" i="2"/>
  <c r="FW163" i="2"/>
  <c r="FV163" i="2"/>
  <c r="FU163" i="2"/>
  <c r="FT163" i="2"/>
  <c r="FS163" i="2"/>
  <c r="FR163" i="2"/>
  <c r="FQ163" i="2"/>
  <c r="FP163" i="2"/>
  <c r="FO163" i="2"/>
  <c r="FN163" i="2"/>
  <c r="FM163" i="2"/>
  <c r="FL163" i="2"/>
  <c r="FK163" i="2"/>
  <c r="FJ163" i="2"/>
  <c r="GI163" i="2" s="1"/>
  <c r="GJ163" i="2" s="1"/>
  <c r="FE163" i="2"/>
  <c r="FD163" i="2"/>
  <c r="FC163" i="2"/>
  <c r="FG163" i="2" s="1"/>
  <c r="FH163" i="2" s="1"/>
  <c r="EZ163" i="2"/>
  <c r="EY163" i="2"/>
  <c r="EX163" i="2"/>
  <c r="EW163" i="2"/>
  <c r="FA163" i="2" s="1"/>
  <c r="EU163" i="2"/>
  <c r="ET163" i="2"/>
  <c r="ES163" i="2"/>
  <c r="ER163" i="2"/>
  <c r="EQ163" i="2"/>
  <c r="EP163" i="2"/>
  <c r="EO163" i="2"/>
  <c r="EN163" i="2"/>
  <c r="EM163" i="2"/>
  <c r="EL163" i="2"/>
  <c r="EK163" i="2"/>
  <c r="EJ163" i="2"/>
  <c r="EI163" i="2"/>
  <c r="EH163" i="2"/>
  <c r="EG163" i="2"/>
  <c r="EE163" i="2"/>
  <c r="ED163" i="2"/>
  <c r="EC163" i="2"/>
  <c r="EB163" i="2"/>
  <c r="EA163" i="2"/>
  <c r="DZ163" i="2"/>
  <c r="DY163" i="2"/>
  <c r="DX163" i="2"/>
  <c r="DW163" i="2"/>
  <c r="DV163" i="2"/>
  <c r="DU163" i="2"/>
  <c r="DT163" i="2"/>
  <c r="DS163" i="2"/>
  <c r="DR163" i="2"/>
  <c r="DQ163" i="2"/>
  <c r="BK163" i="2"/>
  <c r="BJ163" i="2"/>
  <c r="BL163" i="2" s="1"/>
  <c r="BI163" i="2"/>
  <c r="AH163" i="2"/>
  <c r="AG163" i="2"/>
  <c r="FF163" i="2" s="1"/>
  <c r="AF163" i="2"/>
  <c r="AE163" i="2"/>
  <c r="GH162" i="2"/>
  <c r="GG162" i="2"/>
  <c r="GF162" i="2"/>
  <c r="GE162" i="2"/>
  <c r="GD162" i="2"/>
  <c r="GC162" i="2"/>
  <c r="GB162" i="2"/>
  <c r="GA162" i="2"/>
  <c r="FZ162" i="2"/>
  <c r="FY162" i="2"/>
  <c r="FX162" i="2"/>
  <c r="FW162" i="2"/>
  <c r="FV162" i="2"/>
  <c r="FU162" i="2"/>
  <c r="FT162" i="2"/>
  <c r="FS162" i="2"/>
  <c r="FR162" i="2"/>
  <c r="FQ162" i="2"/>
  <c r="FP162" i="2"/>
  <c r="FO162" i="2"/>
  <c r="FN162" i="2"/>
  <c r="FM162" i="2"/>
  <c r="FL162" i="2"/>
  <c r="FK162" i="2"/>
  <c r="FJ162" i="2"/>
  <c r="GI162" i="2" s="1"/>
  <c r="GJ162" i="2" s="1"/>
  <c r="FE162" i="2"/>
  <c r="FD162" i="2"/>
  <c r="FC162" i="2"/>
  <c r="EZ162" i="2"/>
  <c r="EY162" i="2"/>
  <c r="EX162" i="2"/>
  <c r="EW162" i="2"/>
  <c r="EU162" i="2"/>
  <c r="ET162" i="2"/>
  <c r="ES162" i="2"/>
  <c r="ER162" i="2"/>
  <c r="EQ162" i="2"/>
  <c r="EP162" i="2"/>
  <c r="EO162" i="2"/>
  <c r="EN162" i="2"/>
  <c r="EM162" i="2"/>
  <c r="EL162" i="2"/>
  <c r="EK162" i="2"/>
  <c r="EJ162" i="2"/>
  <c r="EI162" i="2"/>
  <c r="EH162" i="2"/>
  <c r="EG162" i="2"/>
  <c r="EE162" i="2"/>
  <c r="ED162" i="2"/>
  <c r="EC162" i="2"/>
  <c r="EB162" i="2"/>
  <c r="EA162" i="2"/>
  <c r="DZ162" i="2"/>
  <c r="DY162" i="2"/>
  <c r="DX162" i="2"/>
  <c r="DW162" i="2"/>
  <c r="DV162" i="2"/>
  <c r="DU162" i="2"/>
  <c r="DT162" i="2"/>
  <c r="DS162" i="2"/>
  <c r="DR162" i="2"/>
  <c r="DQ162" i="2"/>
  <c r="BK162" i="2"/>
  <c r="BJ162" i="2"/>
  <c r="BI162" i="2"/>
  <c r="BL162" i="2" s="1"/>
  <c r="AH162" i="2"/>
  <c r="AG162" i="2"/>
  <c r="FF162" i="2" s="1"/>
  <c r="AF162" i="2"/>
  <c r="AE162" i="2"/>
  <c r="GH161" i="2"/>
  <c r="GG161" i="2"/>
  <c r="GF161" i="2"/>
  <c r="GE161" i="2"/>
  <c r="GD161" i="2"/>
  <c r="GC161" i="2"/>
  <c r="GB161" i="2"/>
  <c r="GA161" i="2"/>
  <c r="FZ161" i="2"/>
  <c r="FY161" i="2"/>
  <c r="FX161" i="2"/>
  <c r="FW161" i="2"/>
  <c r="FV161" i="2"/>
  <c r="FU161" i="2"/>
  <c r="FT161" i="2"/>
  <c r="FS161" i="2"/>
  <c r="FR161" i="2"/>
  <c r="FQ161" i="2"/>
  <c r="FP161" i="2"/>
  <c r="FO161" i="2"/>
  <c r="FN161" i="2"/>
  <c r="FM161" i="2"/>
  <c r="FL161" i="2"/>
  <c r="FK161" i="2"/>
  <c r="FJ161" i="2"/>
  <c r="GI161" i="2" s="1"/>
  <c r="GJ161" i="2" s="1"/>
  <c r="FE161" i="2"/>
  <c r="FD161" i="2"/>
  <c r="FC161" i="2"/>
  <c r="EZ161" i="2"/>
  <c r="EY161" i="2"/>
  <c r="EX161" i="2"/>
  <c r="EW161" i="2"/>
  <c r="EU161" i="2"/>
  <c r="ET161" i="2"/>
  <c r="ES161" i="2"/>
  <c r="ER161" i="2"/>
  <c r="EQ161" i="2"/>
  <c r="EP161" i="2"/>
  <c r="EO161" i="2"/>
  <c r="EN161" i="2"/>
  <c r="EM161" i="2"/>
  <c r="EL161" i="2"/>
  <c r="EK161" i="2"/>
  <c r="EJ161" i="2"/>
  <c r="EI161" i="2"/>
  <c r="EH161" i="2"/>
  <c r="EG161" i="2"/>
  <c r="EE161" i="2"/>
  <c r="ED161" i="2"/>
  <c r="EC161" i="2"/>
  <c r="EB161" i="2"/>
  <c r="EA161" i="2"/>
  <c r="DZ161" i="2"/>
  <c r="DY161" i="2"/>
  <c r="DX161" i="2"/>
  <c r="DW161" i="2"/>
  <c r="DV161" i="2"/>
  <c r="DU161" i="2"/>
  <c r="DT161" i="2"/>
  <c r="DS161" i="2"/>
  <c r="DR161" i="2"/>
  <c r="DQ161" i="2"/>
  <c r="BK161" i="2"/>
  <c r="BJ161" i="2"/>
  <c r="BI161" i="2"/>
  <c r="AH161" i="2"/>
  <c r="AG161" i="2"/>
  <c r="FF161" i="2" s="1"/>
  <c r="AF161" i="2"/>
  <c r="AE161" i="2"/>
  <c r="GH160" i="2"/>
  <c r="GG160" i="2"/>
  <c r="GF160" i="2"/>
  <c r="GE160" i="2"/>
  <c r="GD160" i="2"/>
  <c r="GC160" i="2"/>
  <c r="GB160" i="2"/>
  <c r="GA160" i="2"/>
  <c r="FZ160" i="2"/>
  <c r="FY160" i="2"/>
  <c r="FX160" i="2"/>
  <c r="FW160" i="2"/>
  <c r="FV160" i="2"/>
  <c r="FU160" i="2"/>
  <c r="FT160" i="2"/>
  <c r="FS160" i="2"/>
  <c r="FR160" i="2"/>
  <c r="FQ160" i="2"/>
  <c r="FP160" i="2"/>
  <c r="FO160" i="2"/>
  <c r="FN160" i="2"/>
  <c r="FM160" i="2"/>
  <c r="FL160" i="2"/>
  <c r="FK160" i="2"/>
  <c r="FJ160" i="2"/>
  <c r="GI160" i="2" s="1"/>
  <c r="GJ160" i="2" s="1"/>
  <c r="FE160" i="2"/>
  <c r="FD160" i="2"/>
  <c r="FC160" i="2"/>
  <c r="EZ160" i="2"/>
  <c r="EY160" i="2"/>
  <c r="EX160" i="2"/>
  <c r="EW160" i="2"/>
  <c r="EU160" i="2"/>
  <c r="ET160" i="2"/>
  <c r="ES160" i="2"/>
  <c r="ER160" i="2"/>
  <c r="EQ160" i="2"/>
  <c r="EP160" i="2"/>
  <c r="EO160" i="2"/>
  <c r="EN160" i="2"/>
  <c r="EM160" i="2"/>
  <c r="EL160" i="2"/>
  <c r="EK160" i="2"/>
  <c r="EJ160" i="2"/>
  <c r="EI160" i="2"/>
  <c r="EH160" i="2"/>
  <c r="EG160" i="2"/>
  <c r="EE160" i="2"/>
  <c r="ED160" i="2"/>
  <c r="EC160" i="2"/>
  <c r="EB160" i="2"/>
  <c r="EA160" i="2"/>
  <c r="DZ160" i="2"/>
  <c r="DY160" i="2"/>
  <c r="DX160" i="2"/>
  <c r="DW160" i="2"/>
  <c r="DV160" i="2"/>
  <c r="DU160" i="2"/>
  <c r="DT160" i="2"/>
  <c r="DS160" i="2"/>
  <c r="DR160" i="2"/>
  <c r="DQ160" i="2"/>
  <c r="BK160" i="2"/>
  <c r="BJ160" i="2"/>
  <c r="BI160" i="2"/>
  <c r="AH160" i="2"/>
  <c r="AG160" i="2"/>
  <c r="FF160" i="2" s="1"/>
  <c r="AF160" i="2"/>
  <c r="AE160" i="2"/>
  <c r="GH159" i="2"/>
  <c r="GG159" i="2"/>
  <c r="GF159" i="2"/>
  <c r="GE159" i="2"/>
  <c r="GD159" i="2"/>
  <c r="GC159" i="2"/>
  <c r="GB159" i="2"/>
  <c r="GA159" i="2"/>
  <c r="FZ159" i="2"/>
  <c r="FY159" i="2"/>
  <c r="FX159" i="2"/>
  <c r="FW159" i="2"/>
  <c r="FV159" i="2"/>
  <c r="FU159" i="2"/>
  <c r="FT159" i="2"/>
  <c r="FS159" i="2"/>
  <c r="FR159" i="2"/>
  <c r="FQ159" i="2"/>
  <c r="FP159" i="2"/>
  <c r="FO159" i="2"/>
  <c r="FN159" i="2"/>
  <c r="FM159" i="2"/>
  <c r="FL159" i="2"/>
  <c r="FK159" i="2"/>
  <c r="FJ159" i="2"/>
  <c r="GI159" i="2" s="1"/>
  <c r="GJ159" i="2" s="1"/>
  <c r="FE159" i="2"/>
  <c r="FD159" i="2"/>
  <c r="FC159" i="2"/>
  <c r="EZ159" i="2"/>
  <c r="EY159" i="2"/>
  <c r="EX159" i="2"/>
  <c r="EW159" i="2"/>
  <c r="EU159" i="2"/>
  <c r="ET159" i="2"/>
  <c r="ES159" i="2"/>
  <c r="ER159" i="2"/>
  <c r="EQ159" i="2"/>
  <c r="EP159" i="2"/>
  <c r="EO159" i="2"/>
  <c r="EN159" i="2"/>
  <c r="EM159" i="2"/>
  <c r="EL159" i="2"/>
  <c r="EK159" i="2"/>
  <c r="EJ159" i="2"/>
  <c r="EI159" i="2"/>
  <c r="EH159" i="2"/>
  <c r="EG159" i="2"/>
  <c r="EE159" i="2"/>
  <c r="ED159" i="2"/>
  <c r="EC159" i="2"/>
  <c r="EB159" i="2"/>
  <c r="EA159" i="2"/>
  <c r="DZ159" i="2"/>
  <c r="DY159" i="2"/>
  <c r="DX159" i="2"/>
  <c r="DW159" i="2"/>
  <c r="DV159" i="2"/>
  <c r="DU159" i="2"/>
  <c r="DT159" i="2"/>
  <c r="DS159" i="2"/>
  <c r="DR159" i="2"/>
  <c r="DQ159" i="2"/>
  <c r="BK159" i="2"/>
  <c r="BJ159" i="2"/>
  <c r="BI159" i="2"/>
  <c r="BL159" i="2" s="1"/>
  <c r="AH159" i="2"/>
  <c r="AG159" i="2"/>
  <c r="FF159" i="2" s="1"/>
  <c r="AF159" i="2"/>
  <c r="AE159" i="2"/>
  <c r="GH158" i="2"/>
  <c r="GG158" i="2"/>
  <c r="GF158" i="2"/>
  <c r="GE158" i="2"/>
  <c r="GD158" i="2"/>
  <c r="GC158" i="2"/>
  <c r="GB158" i="2"/>
  <c r="GA158" i="2"/>
  <c r="FZ158" i="2"/>
  <c r="FY158" i="2"/>
  <c r="FX158" i="2"/>
  <c r="FW158" i="2"/>
  <c r="FV158" i="2"/>
  <c r="FU158" i="2"/>
  <c r="FT158" i="2"/>
  <c r="FS158" i="2"/>
  <c r="FR158" i="2"/>
  <c r="FQ158" i="2"/>
  <c r="FP158" i="2"/>
  <c r="FO158" i="2"/>
  <c r="FN158" i="2"/>
  <c r="FM158" i="2"/>
  <c r="FL158" i="2"/>
  <c r="FK158" i="2"/>
  <c r="FJ158" i="2"/>
  <c r="GI158" i="2" s="1"/>
  <c r="GJ158" i="2" s="1"/>
  <c r="FE158" i="2"/>
  <c r="FD158" i="2"/>
  <c r="FC158" i="2"/>
  <c r="EZ158" i="2"/>
  <c r="EY158" i="2"/>
  <c r="EX158" i="2"/>
  <c r="EW158" i="2"/>
  <c r="EU158" i="2"/>
  <c r="ET158" i="2"/>
  <c r="ES158" i="2"/>
  <c r="ER158" i="2"/>
  <c r="EQ158" i="2"/>
  <c r="EP158" i="2"/>
  <c r="EO158" i="2"/>
  <c r="EN158" i="2"/>
  <c r="EM158" i="2"/>
  <c r="EL158" i="2"/>
  <c r="EK158" i="2"/>
  <c r="EJ158" i="2"/>
  <c r="EI158" i="2"/>
  <c r="EH158" i="2"/>
  <c r="EG158" i="2"/>
  <c r="EE158" i="2"/>
  <c r="ED158" i="2"/>
  <c r="EC158" i="2"/>
  <c r="EB158" i="2"/>
  <c r="EA158" i="2"/>
  <c r="DZ158" i="2"/>
  <c r="DY158" i="2"/>
  <c r="DX158" i="2"/>
  <c r="DW158" i="2"/>
  <c r="DV158" i="2"/>
  <c r="DU158" i="2"/>
  <c r="DT158" i="2"/>
  <c r="DS158" i="2"/>
  <c r="DR158" i="2"/>
  <c r="DQ158" i="2"/>
  <c r="BK158" i="2"/>
  <c r="BJ158" i="2"/>
  <c r="BI158" i="2"/>
  <c r="BL158" i="2" s="1"/>
  <c r="AH158" i="2"/>
  <c r="AG158" i="2"/>
  <c r="FF158" i="2" s="1"/>
  <c r="AF158" i="2"/>
  <c r="AE158" i="2"/>
  <c r="GH157" i="2"/>
  <c r="GG157" i="2"/>
  <c r="GF157" i="2"/>
  <c r="GE157" i="2"/>
  <c r="GD157" i="2"/>
  <c r="GC157" i="2"/>
  <c r="GB157" i="2"/>
  <c r="GA157" i="2"/>
  <c r="FZ157" i="2"/>
  <c r="FY157" i="2"/>
  <c r="FX157" i="2"/>
  <c r="FW157" i="2"/>
  <c r="FV157" i="2"/>
  <c r="FU157" i="2"/>
  <c r="FT157" i="2"/>
  <c r="FS157" i="2"/>
  <c r="FR157" i="2"/>
  <c r="FQ157" i="2"/>
  <c r="FP157" i="2"/>
  <c r="FO157" i="2"/>
  <c r="FN157" i="2"/>
  <c r="FM157" i="2"/>
  <c r="FL157" i="2"/>
  <c r="FK157" i="2"/>
  <c r="FJ157" i="2"/>
  <c r="FE157" i="2"/>
  <c r="FD157" i="2"/>
  <c r="FC157" i="2"/>
  <c r="EZ157" i="2"/>
  <c r="EY157" i="2"/>
  <c r="EX157" i="2"/>
  <c r="EW157" i="2"/>
  <c r="EU157" i="2"/>
  <c r="ET157" i="2"/>
  <c r="ES157" i="2"/>
  <c r="ER157" i="2"/>
  <c r="EQ157" i="2"/>
  <c r="EP157" i="2"/>
  <c r="EO157" i="2"/>
  <c r="EN157" i="2"/>
  <c r="EM157" i="2"/>
  <c r="EL157" i="2"/>
  <c r="EK157" i="2"/>
  <c r="EJ157" i="2"/>
  <c r="EI157" i="2"/>
  <c r="EH157" i="2"/>
  <c r="EG157" i="2"/>
  <c r="EE157" i="2"/>
  <c r="ED157" i="2"/>
  <c r="EC157" i="2"/>
  <c r="EB157" i="2"/>
  <c r="EA157" i="2"/>
  <c r="DZ157" i="2"/>
  <c r="DY157" i="2"/>
  <c r="DX157" i="2"/>
  <c r="DW157" i="2"/>
  <c r="DV157" i="2"/>
  <c r="DU157" i="2"/>
  <c r="DT157" i="2"/>
  <c r="DS157" i="2"/>
  <c r="DR157" i="2"/>
  <c r="DQ157" i="2"/>
  <c r="BK157" i="2"/>
  <c r="BJ157" i="2"/>
  <c r="BI157" i="2"/>
  <c r="BL157" i="2" s="1"/>
  <c r="AH157" i="2"/>
  <c r="AG157" i="2"/>
  <c r="FF157" i="2" s="1"/>
  <c r="AF157" i="2"/>
  <c r="AE157" i="2"/>
  <c r="GH156" i="2"/>
  <c r="GG156" i="2"/>
  <c r="GF156" i="2"/>
  <c r="GE156" i="2"/>
  <c r="GD156" i="2"/>
  <c r="GC156" i="2"/>
  <c r="GB156" i="2"/>
  <c r="GA156" i="2"/>
  <c r="FZ156" i="2"/>
  <c r="FY156" i="2"/>
  <c r="FX156" i="2"/>
  <c r="FW156" i="2"/>
  <c r="FV156" i="2"/>
  <c r="FU156" i="2"/>
  <c r="FT156" i="2"/>
  <c r="FS156" i="2"/>
  <c r="FR156" i="2"/>
  <c r="FQ156" i="2"/>
  <c r="FP156" i="2"/>
  <c r="FO156" i="2"/>
  <c r="FN156" i="2"/>
  <c r="FM156" i="2"/>
  <c r="FL156" i="2"/>
  <c r="FK156" i="2"/>
  <c r="FJ156" i="2"/>
  <c r="FE156" i="2"/>
  <c r="FD156" i="2"/>
  <c r="FC156" i="2"/>
  <c r="EZ156" i="2"/>
  <c r="EY156" i="2"/>
  <c r="EX156" i="2"/>
  <c r="EW156" i="2"/>
  <c r="EU156" i="2"/>
  <c r="ET156" i="2"/>
  <c r="ES156" i="2"/>
  <c r="ER156" i="2"/>
  <c r="EQ156" i="2"/>
  <c r="EP156" i="2"/>
  <c r="EO156" i="2"/>
  <c r="EN156" i="2"/>
  <c r="EM156" i="2"/>
  <c r="EL156" i="2"/>
  <c r="EK156" i="2"/>
  <c r="EJ156" i="2"/>
  <c r="EI156" i="2"/>
  <c r="EH156" i="2"/>
  <c r="EG156" i="2"/>
  <c r="EE156" i="2"/>
  <c r="ED156" i="2"/>
  <c r="EC156" i="2"/>
  <c r="EB156" i="2"/>
  <c r="EA156" i="2"/>
  <c r="DZ156" i="2"/>
  <c r="DY156" i="2"/>
  <c r="DX156" i="2"/>
  <c r="DW156" i="2"/>
  <c r="DV156" i="2"/>
  <c r="DU156" i="2"/>
  <c r="DT156" i="2"/>
  <c r="DS156" i="2"/>
  <c r="DR156" i="2"/>
  <c r="DQ156" i="2"/>
  <c r="BK156" i="2"/>
  <c r="BJ156" i="2"/>
  <c r="BI156" i="2"/>
  <c r="BL156" i="2" s="1"/>
  <c r="AH156" i="2"/>
  <c r="AG156" i="2"/>
  <c r="FF156" i="2" s="1"/>
  <c r="AF156" i="2"/>
  <c r="AE156" i="2"/>
  <c r="GH155" i="2"/>
  <c r="GG155" i="2"/>
  <c r="GF155" i="2"/>
  <c r="GE155" i="2"/>
  <c r="GD155" i="2"/>
  <c r="GC155" i="2"/>
  <c r="GB155" i="2"/>
  <c r="GA155" i="2"/>
  <c r="FZ155" i="2"/>
  <c r="FY155" i="2"/>
  <c r="FX155" i="2"/>
  <c r="FW155" i="2"/>
  <c r="FV155" i="2"/>
  <c r="FU155" i="2"/>
  <c r="FT155" i="2"/>
  <c r="FS155" i="2"/>
  <c r="FR155" i="2"/>
  <c r="FQ155" i="2"/>
  <c r="FP155" i="2"/>
  <c r="FO155" i="2"/>
  <c r="FN155" i="2"/>
  <c r="FM155" i="2"/>
  <c r="FL155" i="2"/>
  <c r="FK155" i="2"/>
  <c r="FJ155" i="2"/>
  <c r="FE155" i="2"/>
  <c r="FD155" i="2"/>
  <c r="FC155" i="2"/>
  <c r="EZ155" i="2"/>
  <c r="EY155" i="2"/>
  <c r="EX155" i="2"/>
  <c r="EW155" i="2"/>
  <c r="EU155" i="2"/>
  <c r="ET155" i="2"/>
  <c r="ES155" i="2"/>
  <c r="ER155" i="2"/>
  <c r="EQ155" i="2"/>
  <c r="EP155" i="2"/>
  <c r="EO155" i="2"/>
  <c r="EN155" i="2"/>
  <c r="EM155" i="2"/>
  <c r="EL155" i="2"/>
  <c r="EK155" i="2"/>
  <c r="EJ155" i="2"/>
  <c r="EI155" i="2"/>
  <c r="EH155" i="2"/>
  <c r="EG155" i="2"/>
  <c r="EE155" i="2"/>
  <c r="ED155" i="2"/>
  <c r="EC155" i="2"/>
  <c r="EB155" i="2"/>
  <c r="EA155" i="2"/>
  <c r="DZ155" i="2"/>
  <c r="DY155" i="2"/>
  <c r="DX155" i="2"/>
  <c r="DW155" i="2"/>
  <c r="DV155" i="2"/>
  <c r="DU155" i="2"/>
  <c r="DT155" i="2"/>
  <c r="DS155" i="2"/>
  <c r="DR155" i="2"/>
  <c r="DQ155" i="2"/>
  <c r="BK155" i="2"/>
  <c r="BJ155" i="2"/>
  <c r="BI155" i="2"/>
  <c r="BL155" i="2" s="1"/>
  <c r="AH155" i="2"/>
  <c r="AG155" i="2"/>
  <c r="FF155" i="2" s="1"/>
  <c r="AF155" i="2"/>
  <c r="AE155" i="2"/>
  <c r="GH154" i="2"/>
  <c r="GG154" i="2"/>
  <c r="GF154" i="2"/>
  <c r="GE154" i="2"/>
  <c r="GD154" i="2"/>
  <c r="GC154" i="2"/>
  <c r="GB154" i="2"/>
  <c r="GA154" i="2"/>
  <c r="FZ154" i="2"/>
  <c r="FY154" i="2"/>
  <c r="FX154" i="2"/>
  <c r="FW154" i="2"/>
  <c r="FV154" i="2"/>
  <c r="FU154" i="2"/>
  <c r="FT154" i="2"/>
  <c r="FS154" i="2"/>
  <c r="FR154" i="2"/>
  <c r="FQ154" i="2"/>
  <c r="FP154" i="2"/>
  <c r="FO154" i="2"/>
  <c r="FN154" i="2"/>
  <c r="FM154" i="2"/>
  <c r="FL154" i="2"/>
  <c r="FK154" i="2"/>
  <c r="FJ154" i="2"/>
  <c r="FE154" i="2"/>
  <c r="FD154" i="2"/>
  <c r="FC154" i="2"/>
  <c r="EZ154" i="2"/>
  <c r="EY154" i="2"/>
  <c r="EX154" i="2"/>
  <c r="EW154" i="2"/>
  <c r="EU154" i="2"/>
  <c r="ET154" i="2"/>
  <c r="ES154" i="2"/>
  <c r="ER154" i="2"/>
  <c r="EQ154" i="2"/>
  <c r="EP154" i="2"/>
  <c r="EO154" i="2"/>
  <c r="EN154" i="2"/>
  <c r="EM154" i="2"/>
  <c r="EL154" i="2"/>
  <c r="EK154" i="2"/>
  <c r="EJ154" i="2"/>
  <c r="EI154" i="2"/>
  <c r="EH154" i="2"/>
  <c r="EG154" i="2"/>
  <c r="EE154" i="2"/>
  <c r="ED154" i="2"/>
  <c r="EC154" i="2"/>
  <c r="EB154" i="2"/>
  <c r="EA154" i="2"/>
  <c r="DZ154" i="2"/>
  <c r="DY154" i="2"/>
  <c r="DX154" i="2"/>
  <c r="DW154" i="2"/>
  <c r="DV154" i="2"/>
  <c r="DU154" i="2"/>
  <c r="DT154" i="2"/>
  <c r="DS154" i="2"/>
  <c r="DR154" i="2"/>
  <c r="DQ154" i="2"/>
  <c r="BK154" i="2"/>
  <c r="BJ154" i="2"/>
  <c r="BI154" i="2"/>
  <c r="BL154" i="2" s="1"/>
  <c r="AH154" i="2"/>
  <c r="AG154" i="2"/>
  <c r="FF154" i="2" s="1"/>
  <c r="AF154" i="2"/>
  <c r="AE154" i="2"/>
  <c r="GH153" i="2"/>
  <c r="GG153" i="2"/>
  <c r="GF153" i="2"/>
  <c r="GE153" i="2"/>
  <c r="GD153" i="2"/>
  <c r="GC153" i="2"/>
  <c r="GB153" i="2"/>
  <c r="GA153" i="2"/>
  <c r="FZ153" i="2"/>
  <c r="FY153" i="2"/>
  <c r="FX153" i="2"/>
  <c r="FW153" i="2"/>
  <c r="FV153" i="2"/>
  <c r="FU153" i="2"/>
  <c r="FT153" i="2"/>
  <c r="FS153" i="2"/>
  <c r="FR153" i="2"/>
  <c r="FQ153" i="2"/>
  <c r="FP153" i="2"/>
  <c r="FO153" i="2"/>
  <c r="FN153" i="2"/>
  <c r="FM153" i="2"/>
  <c r="FL153" i="2"/>
  <c r="FK153" i="2"/>
  <c r="FJ153" i="2"/>
  <c r="FE153" i="2"/>
  <c r="FD153" i="2"/>
  <c r="FC153" i="2"/>
  <c r="FG153" i="2" s="1"/>
  <c r="FH153" i="2" s="1"/>
  <c r="EZ153" i="2"/>
  <c r="EY153" i="2"/>
  <c r="EX153" i="2"/>
  <c r="EW153" i="2"/>
  <c r="FA153" i="2" s="1"/>
  <c r="EU153" i="2"/>
  <c r="ET153" i="2"/>
  <c r="ES153" i="2"/>
  <c r="ER153" i="2"/>
  <c r="EQ153" i="2"/>
  <c r="EP153" i="2"/>
  <c r="EO153" i="2"/>
  <c r="EN153" i="2"/>
  <c r="EM153" i="2"/>
  <c r="EL153" i="2"/>
  <c r="EK153" i="2"/>
  <c r="EJ153" i="2"/>
  <c r="EI153" i="2"/>
  <c r="EH153" i="2"/>
  <c r="EG153" i="2"/>
  <c r="EE153" i="2"/>
  <c r="ED153" i="2"/>
  <c r="EC153" i="2"/>
  <c r="EB153" i="2"/>
  <c r="EA153" i="2"/>
  <c r="DZ153" i="2"/>
  <c r="DY153" i="2"/>
  <c r="DX153" i="2"/>
  <c r="DW153" i="2"/>
  <c r="DV153" i="2"/>
  <c r="DU153" i="2"/>
  <c r="DT153" i="2"/>
  <c r="DS153" i="2"/>
  <c r="DR153" i="2"/>
  <c r="DQ153" i="2"/>
  <c r="BK153" i="2"/>
  <c r="BJ153" i="2"/>
  <c r="BI153" i="2"/>
  <c r="BL153" i="2" s="1"/>
  <c r="AH153" i="2"/>
  <c r="AG153" i="2"/>
  <c r="FF153" i="2" s="1"/>
  <c r="AF153" i="2"/>
  <c r="AE153" i="2"/>
  <c r="GH152" i="2"/>
  <c r="GG152" i="2"/>
  <c r="GF152" i="2"/>
  <c r="GE152" i="2"/>
  <c r="GD152" i="2"/>
  <c r="GC152" i="2"/>
  <c r="GB152" i="2"/>
  <c r="GA152" i="2"/>
  <c r="FZ152" i="2"/>
  <c r="FY152" i="2"/>
  <c r="FX152" i="2"/>
  <c r="FW152" i="2"/>
  <c r="FV152" i="2"/>
  <c r="FU152" i="2"/>
  <c r="FT152" i="2"/>
  <c r="FS152" i="2"/>
  <c r="FR152" i="2"/>
  <c r="FQ152" i="2"/>
  <c r="FP152" i="2"/>
  <c r="FO152" i="2"/>
  <c r="FN152" i="2"/>
  <c r="FM152" i="2"/>
  <c r="FL152" i="2"/>
  <c r="FK152" i="2"/>
  <c r="FJ152" i="2"/>
  <c r="FG152" i="2"/>
  <c r="FH152" i="2" s="1"/>
  <c r="FE152" i="2"/>
  <c r="FD152" i="2"/>
  <c r="FC152" i="2"/>
  <c r="EZ152" i="2"/>
  <c r="EY152" i="2"/>
  <c r="EX152" i="2"/>
  <c r="EW152" i="2"/>
  <c r="EU152" i="2"/>
  <c r="ET152" i="2"/>
  <c r="ES152" i="2"/>
  <c r="ER152" i="2"/>
  <c r="EQ152" i="2"/>
  <c r="EP152" i="2"/>
  <c r="EO152" i="2"/>
  <c r="EN152" i="2"/>
  <c r="EM152" i="2"/>
  <c r="EL152" i="2"/>
  <c r="EK152" i="2"/>
  <c r="EJ152" i="2"/>
  <c r="EI152" i="2"/>
  <c r="EH152" i="2"/>
  <c r="EG152" i="2"/>
  <c r="EE152" i="2"/>
  <c r="ED152" i="2"/>
  <c r="EC152" i="2"/>
  <c r="EB152" i="2"/>
  <c r="EA152" i="2"/>
  <c r="DZ152" i="2"/>
  <c r="DY152" i="2"/>
  <c r="DX152" i="2"/>
  <c r="DW152" i="2"/>
  <c r="DV152" i="2"/>
  <c r="DU152" i="2"/>
  <c r="DT152" i="2"/>
  <c r="DS152" i="2"/>
  <c r="DR152" i="2"/>
  <c r="DQ152" i="2"/>
  <c r="BK152" i="2"/>
  <c r="BJ152" i="2"/>
  <c r="BL152" i="2" s="1"/>
  <c r="BI152" i="2"/>
  <c r="AH152" i="2"/>
  <c r="AG152" i="2"/>
  <c r="FF152" i="2" s="1"/>
  <c r="AF152" i="2"/>
  <c r="AE152" i="2"/>
  <c r="GH151" i="2"/>
  <c r="GG151" i="2"/>
  <c r="GF151" i="2"/>
  <c r="GE151" i="2"/>
  <c r="GD151" i="2"/>
  <c r="GC151" i="2"/>
  <c r="GB151" i="2"/>
  <c r="GA151" i="2"/>
  <c r="FZ151" i="2"/>
  <c r="FY151" i="2"/>
  <c r="FX151" i="2"/>
  <c r="FW151" i="2"/>
  <c r="FV151" i="2"/>
  <c r="FU151" i="2"/>
  <c r="FT151" i="2"/>
  <c r="FS151" i="2"/>
  <c r="FR151" i="2"/>
  <c r="FQ151" i="2"/>
  <c r="FP151" i="2"/>
  <c r="FO151" i="2"/>
  <c r="FN151" i="2"/>
  <c r="FM151" i="2"/>
  <c r="FL151" i="2"/>
  <c r="FK151" i="2"/>
  <c r="FJ151" i="2"/>
  <c r="FE151" i="2"/>
  <c r="FD151" i="2"/>
  <c r="FC151" i="2"/>
  <c r="FG151" i="2" s="1"/>
  <c r="FH151" i="2" s="1"/>
  <c r="EZ151" i="2"/>
  <c r="EY151" i="2"/>
  <c r="EX151" i="2"/>
  <c r="EW151" i="2"/>
  <c r="FA151" i="2" s="1"/>
  <c r="EU151" i="2"/>
  <c r="ET151" i="2"/>
  <c r="ES151" i="2"/>
  <c r="ER151" i="2"/>
  <c r="EQ151" i="2"/>
  <c r="EP151" i="2"/>
  <c r="EO151" i="2"/>
  <c r="EN151" i="2"/>
  <c r="EM151" i="2"/>
  <c r="EL151" i="2"/>
  <c r="EK151" i="2"/>
  <c r="EJ151" i="2"/>
  <c r="EI151" i="2"/>
  <c r="EH151" i="2"/>
  <c r="EG151" i="2"/>
  <c r="EE151" i="2"/>
  <c r="ED151" i="2"/>
  <c r="EC151" i="2"/>
  <c r="EB151" i="2"/>
  <c r="EA151" i="2"/>
  <c r="DZ151" i="2"/>
  <c r="DY151" i="2"/>
  <c r="DX151" i="2"/>
  <c r="DW151" i="2"/>
  <c r="DV151" i="2"/>
  <c r="DU151" i="2"/>
  <c r="DT151" i="2"/>
  <c r="DS151" i="2"/>
  <c r="DR151" i="2"/>
  <c r="DQ151" i="2"/>
  <c r="BL151" i="2"/>
  <c r="BK151" i="2"/>
  <c r="BJ151" i="2"/>
  <c r="BI151" i="2"/>
  <c r="AH151" i="2"/>
  <c r="AG151" i="2"/>
  <c r="FF151" i="2" s="1"/>
  <c r="AF151" i="2"/>
  <c r="AE151" i="2"/>
  <c r="GH150" i="2"/>
  <c r="GG150" i="2"/>
  <c r="GF150" i="2"/>
  <c r="GE150" i="2"/>
  <c r="GD150" i="2"/>
  <c r="GC150" i="2"/>
  <c r="GB150" i="2"/>
  <c r="GA150" i="2"/>
  <c r="FZ150" i="2"/>
  <c r="FY150" i="2"/>
  <c r="FX150" i="2"/>
  <c r="FW150" i="2"/>
  <c r="FV150" i="2"/>
  <c r="FU150" i="2"/>
  <c r="FT150" i="2"/>
  <c r="FS150" i="2"/>
  <c r="FR150" i="2"/>
  <c r="FQ150" i="2"/>
  <c r="FP150" i="2"/>
  <c r="FO150" i="2"/>
  <c r="FN150" i="2"/>
  <c r="FM150" i="2"/>
  <c r="FL150" i="2"/>
  <c r="FK150" i="2"/>
  <c r="FJ150" i="2"/>
  <c r="GI150" i="2" s="1"/>
  <c r="GJ150" i="2" s="1"/>
  <c r="FE150" i="2"/>
  <c r="FD150" i="2"/>
  <c r="FG150" i="2" s="1"/>
  <c r="FH150" i="2" s="1"/>
  <c r="FC150" i="2"/>
  <c r="EZ150" i="2"/>
  <c r="EY150" i="2"/>
  <c r="EX150" i="2"/>
  <c r="EW150" i="2"/>
  <c r="EU150" i="2"/>
  <c r="ET150" i="2"/>
  <c r="ES150" i="2"/>
  <c r="ER150" i="2"/>
  <c r="EQ150" i="2"/>
  <c r="EP150" i="2"/>
  <c r="EO150" i="2"/>
  <c r="EN150" i="2"/>
  <c r="EM150" i="2"/>
  <c r="EL150" i="2"/>
  <c r="EK150" i="2"/>
  <c r="EJ150" i="2"/>
  <c r="EI150" i="2"/>
  <c r="EH150" i="2"/>
  <c r="EG150" i="2"/>
  <c r="EE150" i="2"/>
  <c r="ED150" i="2"/>
  <c r="EC150" i="2"/>
  <c r="EB150" i="2"/>
  <c r="EA150" i="2"/>
  <c r="DZ150" i="2"/>
  <c r="DY150" i="2"/>
  <c r="DX150" i="2"/>
  <c r="DW150" i="2"/>
  <c r="DV150" i="2"/>
  <c r="DU150" i="2"/>
  <c r="DT150" i="2"/>
  <c r="DS150" i="2"/>
  <c r="DR150" i="2"/>
  <c r="DQ150" i="2"/>
  <c r="BL150" i="2"/>
  <c r="BK150" i="2"/>
  <c r="BJ150" i="2"/>
  <c r="BI150" i="2"/>
  <c r="AH150" i="2"/>
  <c r="AG150" i="2"/>
  <c r="FF150" i="2" s="1"/>
  <c r="AF150" i="2"/>
  <c r="AE150" i="2"/>
  <c r="GH149" i="2"/>
  <c r="GG149" i="2"/>
  <c r="GF149" i="2"/>
  <c r="GE149" i="2"/>
  <c r="GD149" i="2"/>
  <c r="GC149" i="2"/>
  <c r="GB149" i="2"/>
  <c r="GA149" i="2"/>
  <c r="FZ149" i="2"/>
  <c r="FY149" i="2"/>
  <c r="FX149" i="2"/>
  <c r="FW149" i="2"/>
  <c r="FV149" i="2"/>
  <c r="FU149" i="2"/>
  <c r="FT149" i="2"/>
  <c r="FS149" i="2"/>
  <c r="FR149" i="2"/>
  <c r="FQ149" i="2"/>
  <c r="FP149" i="2"/>
  <c r="FO149" i="2"/>
  <c r="FN149" i="2"/>
  <c r="FM149" i="2"/>
  <c r="FL149" i="2"/>
  <c r="FK149" i="2"/>
  <c r="FJ149" i="2"/>
  <c r="FE149" i="2"/>
  <c r="FD149" i="2"/>
  <c r="FC149" i="2"/>
  <c r="FG149" i="2" s="1"/>
  <c r="FH149" i="2" s="1"/>
  <c r="EZ149" i="2"/>
  <c r="EY149" i="2"/>
  <c r="EX149" i="2"/>
  <c r="EW149" i="2"/>
  <c r="FA149" i="2" s="1"/>
  <c r="EU149" i="2"/>
  <c r="ET149" i="2"/>
  <c r="ES149" i="2"/>
  <c r="ER149" i="2"/>
  <c r="EQ149" i="2"/>
  <c r="EP149" i="2"/>
  <c r="EO149" i="2"/>
  <c r="EN149" i="2"/>
  <c r="EM149" i="2"/>
  <c r="EL149" i="2"/>
  <c r="EK149" i="2"/>
  <c r="EJ149" i="2"/>
  <c r="EI149" i="2"/>
  <c r="EH149" i="2"/>
  <c r="EG149" i="2"/>
  <c r="EE149" i="2"/>
  <c r="ED149" i="2"/>
  <c r="EC149" i="2"/>
  <c r="EB149" i="2"/>
  <c r="EA149" i="2"/>
  <c r="DZ149" i="2"/>
  <c r="DY149" i="2"/>
  <c r="DX149" i="2"/>
  <c r="DW149" i="2"/>
  <c r="DV149" i="2"/>
  <c r="DU149" i="2"/>
  <c r="DT149" i="2"/>
  <c r="DS149" i="2"/>
  <c r="DR149" i="2"/>
  <c r="DQ149" i="2"/>
  <c r="BK149" i="2"/>
  <c r="BJ149" i="2"/>
  <c r="BI149" i="2"/>
  <c r="BL149" i="2" s="1"/>
  <c r="AH149" i="2"/>
  <c r="AG149" i="2"/>
  <c r="FF149" i="2" s="1"/>
  <c r="AF149" i="2"/>
  <c r="AE149" i="2"/>
  <c r="GH148" i="2"/>
  <c r="GG148" i="2"/>
  <c r="GF148" i="2"/>
  <c r="GE148" i="2"/>
  <c r="GD148" i="2"/>
  <c r="GC148" i="2"/>
  <c r="GB148" i="2"/>
  <c r="GA148" i="2"/>
  <c r="FZ148" i="2"/>
  <c r="FY148" i="2"/>
  <c r="FX148" i="2"/>
  <c r="FW148" i="2"/>
  <c r="FV148" i="2"/>
  <c r="FU148" i="2"/>
  <c r="FT148" i="2"/>
  <c r="FS148" i="2"/>
  <c r="FR148" i="2"/>
  <c r="FQ148" i="2"/>
  <c r="FP148" i="2"/>
  <c r="FO148" i="2"/>
  <c r="FN148" i="2"/>
  <c r="FM148" i="2"/>
  <c r="FL148" i="2"/>
  <c r="FK148" i="2"/>
  <c r="FJ148" i="2"/>
  <c r="FE148" i="2"/>
  <c r="FD148" i="2"/>
  <c r="FC148" i="2"/>
  <c r="FG148" i="2" s="1"/>
  <c r="FH148" i="2" s="1"/>
  <c r="EZ148" i="2"/>
  <c r="EY148" i="2"/>
  <c r="EX148" i="2"/>
  <c r="EW148" i="2"/>
  <c r="FA148" i="2" s="1"/>
  <c r="EU148" i="2"/>
  <c r="ET148" i="2"/>
  <c r="ES148" i="2"/>
  <c r="ER148" i="2"/>
  <c r="EQ148" i="2"/>
  <c r="EP148" i="2"/>
  <c r="EO148" i="2"/>
  <c r="EN148" i="2"/>
  <c r="EM148" i="2"/>
  <c r="EL148" i="2"/>
  <c r="EK148" i="2"/>
  <c r="EJ148" i="2"/>
  <c r="EI148" i="2"/>
  <c r="EH148" i="2"/>
  <c r="EG148" i="2"/>
  <c r="EE148" i="2"/>
  <c r="ED148" i="2"/>
  <c r="EC148" i="2"/>
  <c r="EB148" i="2"/>
  <c r="EA148" i="2"/>
  <c r="DZ148" i="2"/>
  <c r="DY148" i="2"/>
  <c r="DX148" i="2"/>
  <c r="DW148" i="2"/>
  <c r="DV148" i="2"/>
  <c r="DU148" i="2"/>
  <c r="DT148" i="2"/>
  <c r="DS148" i="2"/>
  <c r="DR148" i="2"/>
  <c r="DQ148" i="2"/>
  <c r="BK148" i="2"/>
  <c r="BJ148" i="2"/>
  <c r="BL148" i="2" s="1"/>
  <c r="BI148" i="2"/>
  <c r="AH148" i="2"/>
  <c r="AG148" i="2"/>
  <c r="FF148" i="2" s="1"/>
  <c r="AF148" i="2"/>
  <c r="AE148" i="2"/>
  <c r="GH147" i="2"/>
  <c r="GG147" i="2"/>
  <c r="GF147" i="2"/>
  <c r="GE147" i="2"/>
  <c r="GD147" i="2"/>
  <c r="GC147" i="2"/>
  <c r="GB147" i="2"/>
  <c r="GA147" i="2"/>
  <c r="FZ147" i="2"/>
  <c r="FY147" i="2"/>
  <c r="FX147" i="2"/>
  <c r="FW147" i="2"/>
  <c r="FV147" i="2"/>
  <c r="FU147" i="2"/>
  <c r="FT147" i="2"/>
  <c r="FS147" i="2"/>
  <c r="FR147" i="2"/>
  <c r="FQ147" i="2"/>
  <c r="FP147" i="2"/>
  <c r="FO147" i="2"/>
  <c r="FN147" i="2"/>
  <c r="FM147" i="2"/>
  <c r="FL147" i="2"/>
  <c r="FK147" i="2"/>
  <c r="FJ147" i="2"/>
  <c r="GI147" i="2" s="1"/>
  <c r="GJ147" i="2" s="1"/>
  <c r="FE147" i="2"/>
  <c r="FD147" i="2"/>
  <c r="FC147" i="2"/>
  <c r="FG147" i="2" s="1"/>
  <c r="FH147" i="2" s="1"/>
  <c r="EZ147" i="2"/>
  <c r="EY147" i="2"/>
  <c r="EX147" i="2"/>
  <c r="EW147" i="2"/>
  <c r="EU147" i="2"/>
  <c r="ET147" i="2"/>
  <c r="ES147" i="2"/>
  <c r="ER147" i="2"/>
  <c r="EQ147" i="2"/>
  <c r="EP147" i="2"/>
  <c r="EO147" i="2"/>
  <c r="EN147" i="2"/>
  <c r="EM147" i="2"/>
  <c r="EL147" i="2"/>
  <c r="EK147" i="2"/>
  <c r="EJ147" i="2"/>
  <c r="EI147" i="2"/>
  <c r="EH147" i="2"/>
  <c r="EG147" i="2"/>
  <c r="EE147" i="2"/>
  <c r="ED147" i="2"/>
  <c r="EC147" i="2"/>
  <c r="EB147" i="2"/>
  <c r="EA147" i="2"/>
  <c r="DZ147" i="2"/>
  <c r="DY147" i="2"/>
  <c r="DX147" i="2"/>
  <c r="DW147" i="2"/>
  <c r="DV147" i="2"/>
  <c r="DU147" i="2"/>
  <c r="DT147" i="2"/>
  <c r="DS147" i="2"/>
  <c r="DR147" i="2"/>
  <c r="DQ147" i="2"/>
  <c r="BL147" i="2"/>
  <c r="BK147" i="2"/>
  <c r="BJ147" i="2"/>
  <c r="BI147" i="2"/>
  <c r="AH147" i="2"/>
  <c r="AG147" i="2"/>
  <c r="FF147" i="2" s="1"/>
  <c r="AF147" i="2"/>
  <c r="AE147" i="2"/>
  <c r="GH146" i="2"/>
  <c r="GG146" i="2"/>
  <c r="GF146" i="2"/>
  <c r="GE146" i="2"/>
  <c r="GD146" i="2"/>
  <c r="GC146" i="2"/>
  <c r="GB146" i="2"/>
  <c r="GA146" i="2"/>
  <c r="FZ146" i="2"/>
  <c r="FY146" i="2"/>
  <c r="FX146" i="2"/>
  <c r="FW146" i="2"/>
  <c r="FV146" i="2"/>
  <c r="FU146" i="2"/>
  <c r="FT146" i="2"/>
  <c r="FS146" i="2"/>
  <c r="FR146" i="2"/>
  <c r="FQ146" i="2"/>
  <c r="FP146" i="2"/>
  <c r="FO146" i="2"/>
  <c r="FN146" i="2"/>
  <c r="FM146" i="2"/>
  <c r="FL146" i="2"/>
  <c r="FK146" i="2"/>
  <c r="FJ146" i="2"/>
  <c r="GI146" i="2" s="1"/>
  <c r="GJ146" i="2" s="1"/>
  <c r="FE146" i="2"/>
  <c r="FD146" i="2"/>
  <c r="FG146" i="2" s="1"/>
  <c r="FH146" i="2" s="1"/>
  <c r="FC146" i="2"/>
  <c r="EZ146" i="2"/>
  <c r="EY146" i="2"/>
  <c r="EX146" i="2"/>
  <c r="EW146" i="2"/>
  <c r="EU146" i="2"/>
  <c r="ET146" i="2"/>
  <c r="ES146" i="2"/>
  <c r="ER146" i="2"/>
  <c r="EQ146" i="2"/>
  <c r="EP146" i="2"/>
  <c r="EO146" i="2"/>
  <c r="EN146" i="2"/>
  <c r="EM146" i="2"/>
  <c r="EL146" i="2"/>
  <c r="EK146" i="2"/>
  <c r="EJ146" i="2"/>
  <c r="EI146" i="2"/>
  <c r="EH146" i="2"/>
  <c r="EG146" i="2"/>
  <c r="EE146" i="2"/>
  <c r="ED146" i="2"/>
  <c r="EC146" i="2"/>
  <c r="EB146" i="2"/>
  <c r="EA146" i="2"/>
  <c r="DZ146" i="2"/>
  <c r="DY146" i="2"/>
  <c r="DX146" i="2"/>
  <c r="DW146" i="2"/>
  <c r="DV146" i="2"/>
  <c r="DU146" i="2"/>
  <c r="DT146" i="2"/>
  <c r="DS146" i="2"/>
  <c r="DR146" i="2"/>
  <c r="DQ146" i="2"/>
  <c r="BK146" i="2"/>
  <c r="BJ146" i="2"/>
  <c r="BI146" i="2"/>
  <c r="BL146" i="2" s="1"/>
  <c r="AH146" i="2"/>
  <c r="AG146" i="2"/>
  <c r="FF146" i="2" s="1"/>
  <c r="AF146" i="2"/>
  <c r="AE146" i="2"/>
  <c r="GH145" i="2"/>
  <c r="GG145" i="2"/>
  <c r="GF145" i="2"/>
  <c r="GE145" i="2"/>
  <c r="GD145" i="2"/>
  <c r="GC145" i="2"/>
  <c r="GB145" i="2"/>
  <c r="GA145" i="2"/>
  <c r="FZ145" i="2"/>
  <c r="FY145" i="2"/>
  <c r="FX145" i="2"/>
  <c r="FW145" i="2"/>
  <c r="FV145" i="2"/>
  <c r="FU145" i="2"/>
  <c r="FT145" i="2"/>
  <c r="FS145" i="2"/>
  <c r="FR145" i="2"/>
  <c r="FQ145" i="2"/>
  <c r="FP145" i="2"/>
  <c r="FO145" i="2"/>
  <c r="FN145" i="2"/>
  <c r="FM145" i="2"/>
  <c r="FL145" i="2"/>
  <c r="FK145" i="2"/>
  <c r="FJ145" i="2"/>
  <c r="FG145" i="2"/>
  <c r="FH145" i="2" s="1"/>
  <c r="FE145" i="2"/>
  <c r="FD145" i="2"/>
  <c r="FC145" i="2"/>
  <c r="EZ145" i="2"/>
  <c r="EY145" i="2"/>
  <c r="EX145" i="2"/>
  <c r="EW145" i="2"/>
  <c r="EU145" i="2"/>
  <c r="ET145" i="2"/>
  <c r="ES145" i="2"/>
  <c r="ER145" i="2"/>
  <c r="EQ145" i="2"/>
  <c r="EP145" i="2"/>
  <c r="EO145" i="2"/>
  <c r="EN145" i="2"/>
  <c r="EM145" i="2"/>
  <c r="EL145" i="2"/>
  <c r="EK145" i="2"/>
  <c r="EJ145" i="2"/>
  <c r="EI145" i="2"/>
  <c r="EH145" i="2"/>
  <c r="EG145" i="2"/>
  <c r="EE145" i="2"/>
  <c r="ED145" i="2"/>
  <c r="EC145" i="2"/>
  <c r="EB145" i="2"/>
  <c r="EA145" i="2"/>
  <c r="DZ145" i="2"/>
  <c r="DY145" i="2"/>
  <c r="DX145" i="2"/>
  <c r="DW145" i="2"/>
  <c r="DV145" i="2"/>
  <c r="DU145" i="2"/>
  <c r="DT145" i="2"/>
  <c r="DS145" i="2"/>
  <c r="DR145" i="2"/>
  <c r="DQ145" i="2"/>
  <c r="BK145" i="2"/>
  <c r="BJ145" i="2"/>
  <c r="BI145" i="2"/>
  <c r="BL145" i="2" s="1"/>
  <c r="AH145" i="2"/>
  <c r="AG145" i="2"/>
  <c r="FF145" i="2" s="1"/>
  <c r="AF145" i="2"/>
  <c r="AE145" i="2"/>
  <c r="GH144" i="2"/>
  <c r="GG144" i="2"/>
  <c r="GF144" i="2"/>
  <c r="GE144" i="2"/>
  <c r="GD144" i="2"/>
  <c r="GC144" i="2"/>
  <c r="GB144" i="2"/>
  <c r="GA144" i="2"/>
  <c r="FZ144" i="2"/>
  <c r="FY144" i="2"/>
  <c r="FX144" i="2"/>
  <c r="FW144" i="2"/>
  <c r="FV144" i="2"/>
  <c r="FU144" i="2"/>
  <c r="FT144" i="2"/>
  <c r="FS144" i="2"/>
  <c r="FR144" i="2"/>
  <c r="FQ144" i="2"/>
  <c r="FP144" i="2"/>
  <c r="FO144" i="2"/>
  <c r="FN144" i="2"/>
  <c r="FM144" i="2"/>
  <c r="FL144" i="2"/>
  <c r="FK144" i="2"/>
  <c r="FJ144" i="2"/>
  <c r="FE144" i="2"/>
  <c r="FD144" i="2"/>
  <c r="FC144" i="2"/>
  <c r="FG144" i="2" s="1"/>
  <c r="FH144" i="2" s="1"/>
  <c r="EZ144" i="2"/>
  <c r="EY144" i="2"/>
  <c r="EX144" i="2"/>
  <c r="EW144" i="2"/>
  <c r="FA144" i="2" s="1"/>
  <c r="EU144" i="2"/>
  <c r="ET144" i="2"/>
  <c r="ES144" i="2"/>
  <c r="ER144" i="2"/>
  <c r="EQ144" i="2"/>
  <c r="EP144" i="2"/>
  <c r="EO144" i="2"/>
  <c r="EN144" i="2"/>
  <c r="EM144" i="2"/>
  <c r="EL144" i="2"/>
  <c r="EK144" i="2"/>
  <c r="EJ144" i="2"/>
  <c r="EI144" i="2"/>
  <c r="EH144" i="2"/>
  <c r="EG144" i="2"/>
  <c r="EE144" i="2"/>
  <c r="ED144" i="2"/>
  <c r="EC144" i="2"/>
  <c r="EB144" i="2"/>
  <c r="EA144" i="2"/>
  <c r="DZ144" i="2"/>
  <c r="DY144" i="2"/>
  <c r="DX144" i="2"/>
  <c r="DW144" i="2"/>
  <c r="DV144" i="2"/>
  <c r="DU144" i="2"/>
  <c r="DT144" i="2"/>
  <c r="DS144" i="2"/>
  <c r="DR144" i="2"/>
  <c r="DQ144" i="2"/>
  <c r="BK144" i="2"/>
  <c r="BJ144" i="2"/>
  <c r="BL144" i="2" s="1"/>
  <c r="BI144" i="2"/>
  <c r="AH144" i="2"/>
  <c r="AG144" i="2"/>
  <c r="FF144" i="2" s="1"/>
  <c r="AF144" i="2"/>
  <c r="AE144" i="2"/>
  <c r="GH143" i="2"/>
  <c r="GG143" i="2"/>
  <c r="GF143" i="2"/>
  <c r="GE143" i="2"/>
  <c r="GD143" i="2"/>
  <c r="GC143" i="2"/>
  <c r="GB143" i="2"/>
  <c r="GA143" i="2"/>
  <c r="FZ143" i="2"/>
  <c r="FY143" i="2"/>
  <c r="FX143" i="2"/>
  <c r="FW143" i="2"/>
  <c r="FV143" i="2"/>
  <c r="FU143" i="2"/>
  <c r="FT143" i="2"/>
  <c r="FS143" i="2"/>
  <c r="FR143" i="2"/>
  <c r="FQ143" i="2"/>
  <c r="FP143" i="2"/>
  <c r="FO143" i="2"/>
  <c r="FN143" i="2"/>
  <c r="FM143" i="2"/>
  <c r="FL143" i="2"/>
  <c r="FK143" i="2"/>
  <c r="FJ143" i="2"/>
  <c r="FE143" i="2"/>
  <c r="FD143" i="2"/>
  <c r="FC143" i="2"/>
  <c r="FG143" i="2" s="1"/>
  <c r="FH143" i="2" s="1"/>
  <c r="EZ143" i="2"/>
  <c r="EY143" i="2"/>
  <c r="EX143" i="2"/>
  <c r="EW143" i="2"/>
  <c r="FA143" i="2" s="1"/>
  <c r="EU143" i="2"/>
  <c r="ET143" i="2"/>
  <c r="ES143" i="2"/>
  <c r="ER143" i="2"/>
  <c r="EQ143" i="2"/>
  <c r="EP143" i="2"/>
  <c r="EO143" i="2"/>
  <c r="EN143" i="2"/>
  <c r="EM143" i="2"/>
  <c r="EL143" i="2"/>
  <c r="EK143" i="2"/>
  <c r="EJ143" i="2"/>
  <c r="EI143" i="2"/>
  <c r="EH143" i="2"/>
  <c r="EG143" i="2"/>
  <c r="EE143" i="2"/>
  <c r="ED143" i="2"/>
  <c r="EC143" i="2"/>
  <c r="EB143" i="2"/>
  <c r="EA143" i="2"/>
  <c r="DZ143" i="2"/>
  <c r="DY143" i="2"/>
  <c r="DX143" i="2"/>
  <c r="DW143" i="2"/>
  <c r="DV143" i="2"/>
  <c r="DU143" i="2"/>
  <c r="DT143" i="2"/>
  <c r="DS143" i="2"/>
  <c r="DR143" i="2"/>
  <c r="DQ143" i="2"/>
  <c r="BL143" i="2"/>
  <c r="BK143" i="2"/>
  <c r="BJ143" i="2"/>
  <c r="BI143" i="2"/>
  <c r="AH143" i="2"/>
  <c r="AG143" i="2"/>
  <c r="FF143" i="2" s="1"/>
  <c r="AF143" i="2"/>
  <c r="AE143" i="2"/>
  <c r="GH142" i="2"/>
  <c r="GG142" i="2"/>
  <c r="GF142" i="2"/>
  <c r="GE142" i="2"/>
  <c r="GD142" i="2"/>
  <c r="GC142" i="2"/>
  <c r="GB142" i="2"/>
  <c r="GA142" i="2"/>
  <c r="FZ142" i="2"/>
  <c r="FY142" i="2"/>
  <c r="FX142" i="2"/>
  <c r="FW142" i="2"/>
  <c r="FV142" i="2"/>
  <c r="FU142" i="2"/>
  <c r="FT142" i="2"/>
  <c r="FS142" i="2"/>
  <c r="FR142" i="2"/>
  <c r="FQ142" i="2"/>
  <c r="FP142" i="2"/>
  <c r="FO142" i="2"/>
  <c r="FN142" i="2"/>
  <c r="FM142" i="2"/>
  <c r="FL142" i="2"/>
  <c r="FK142" i="2"/>
  <c r="FJ142" i="2"/>
  <c r="GI142" i="2" s="1"/>
  <c r="GJ142" i="2" s="1"/>
  <c r="FE142" i="2"/>
  <c r="FD142" i="2"/>
  <c r="FG142" i="2" s="1"/>
  <c r="FH142" i="2" s="1"/>
  <c r="FC142" i="2"/>
  <c r="EZ142" i="2"/>
  <c r="EY142" i="2"/>
  <c r="EX142" i="2"/>
  <c r="EW142" i="2"/>
  <c r="EU142" i="2"/>
  <c r="ET142" i="2"/>
  <c r="ES142" i="2"/>
  <c r="ER142" i="2"/>
  <c r="EQ142" i="2"/>
  <c r="EP142" i="2"/>
  <c r="EO142" i="2"/>
  <c r="EN142" i="2"/>
  <c r="EM142" i="2"/>
  <c r="EL142" i="2"/>
  <c r="EK142" i="2"/>
  <c r="EJ142" i="2"/>
  <c r="EI142" i="2"/>
  <c r="EH142" i="2"/>
  <c r="EG142" i="2"/>
  <c r="EE142" i="2"/>
  <c r="ED142" i="2"/>
  <c r="EC142" i="2"/>
  <c r="EB142" i="2"/>
  <c r="EA142" i="2"/>
  <c r="DZ142" i="2"/>
  <c r="DY142" i="2"/>
  <c r="DX142" i="2"/>
  <c r="DW142" i="2"/>
  <c r="DV142" i="2"/>
  <c r="DU142" i="2"/>
  <c r="DT142" i="2"/>
  <c r="DS142" i="2"/>
  <c r="DR142" i="2"/>
  <c r="DQ142" i="2"/>
  <c r="BK142" i="2"/>
  <c r="BJ142" i="2"/>
  <c r="BI142" i="2"/>
  <c r="BL142" i="2" s="1"/>
  <c r="AH142" i="2"/>
  <c r="AG142" i="2"/>
  <c r="FF142" i="2" s="1"/>
  <c r="AF142" i="2"/>
  <c r="AE142" i="2"/>
  <c r="GH141" i="2"/>
  <c r="GG141" i="2"/>
  <c r="GF141" i="2"/>
  <c r="GE141" i="2"/>
  <c r="GD141" i="2"/>
  <c r="GC141" i="2"/>
  <c r="GB141" i="2"/>
  <c r="GA141" i="2"/>
  <c r="FZ141" i="2"/>
  <c r="FY141" i="2"/>
  <c r="FX141" i="2"/>
  <c r="FW141" i="2"/>
  <c r="FV141" i="2"/>
  <c r="FU141" i="2"/>
  <c r="FT141" i="2"/>
  <c r="FS141" i="2"/>
  <c r="FR141" i="2"/>
  <c r="FQ141" i="2"/>
  <c r="FP141" i="2"/>
  <c r="FO141" i="2"/>
  <c r="FN141" i="2"/>
  <c r="FM141" i="2"/>
  <c r="FL141" i="2"/>
  <c r="FK141" i="2"/>
  <c r="FJ141" i="2"/>
  <c r="FE141" i="2"/>
  <c r="FD141" i="2"/>
  <c r="FC141" i="2"/>
  <c r="FG141" i="2" s="1"/>
  <c r="FH141" i="2" s="1"/>
  <c r="EZ141" i="2"/>
  <c r="EY141" i="2"/>
  <c r="EX141" i="2"/>
  <c r="EW141" i="2"/>
  <c r="FA141" i="2" s="1"/>
  <c r="EU141" i="2"/>
  <c r="ET141" i="2"/>
  <c r="ES141" i="2"/>
  <c r="ER141" i="2"/>
  <c r="EQ141" i="2"/>
  <c r="EP141" i="2"/>
  <c r="EO141" i="2"/>
  <c r="EN141" i="2"/>
  <c r="EM141" i="2"/>
  <c r="EL141" i="2"/>
  <c r="EK141" i="2"/>
  <c r="EJ141" i="2"/>
  <c r="EI141" i="2"/>
  <c r="EH141" i="2"/>
  <c r="EG141" i="2"/>
  <c r="EE141" i="2"/>
  <c r="ED141" i="2"/>
  <c r="EC141" i="2"/>
  <c r="EB141" i="2"/>
  <c r="EA141" i="2"/>
  <c r="DZ141" i="2"/>
  <c r="DY141" i="2"/>
  <c r="DX141" i="2"/>
  <c r="DW141" i="2"/>
  <c r="DV141" i="2"/>
  <c r="DU141" i="2"/>
  <c r="DT141" i="2"/>
  <c r="DS141" i="2"/>
  <c r="DR141" i="2"/>
  <c r="DQ141" i="2"/>
  <c r="BK141" i="2"/>
  <c r="BJ141" i="2"/>
  <c r="BI141" i="2"/>
  <c r="BL141" i="2" s="1"/>
  <c r="AH141" i="2"/>
  <c r="AG141" i="2"/>
  <c r="FF141" i="2" s="1"/>
  <c r="AF141" i="2"/>
  <c r="AE141" i="2"/>
  <c r="GH140" i="2"/>
  <c r="GG140" i="2"/>
  <c r="GF140" i="2"/>
  <c r="GE140" i="2"/>
  <c r="GD140" i="2"/>
  <c r="GC140" i="2"/>
  <c r="GB140" i="2"/>
  <c r="GA140" i="2"/>
  <c r="FZ140" i="2"/>
  <c r="FY140" i="2"/>
  <c r="FX140" i="2"/>
  <c r="FW140" i="2"/>
  <c r="FV140" i="2"/>
  <c r="FU140" i="2"/>
  <c r="FT140" i="2"/>
  <c r="FS140" i="2"/>
  <c r="FR140" i="2"/>
  <c r="FQ140" i="2"/>
  <c r="FP140" i="2"/>
  <c r="FO140" i="2"/>
  <c r="FN140" i="2"/>
  <c r="FM140" i="2"/>
  <c r="FL140" i="2"/>
  <c r="FK140" i="2"/>
  <c r="FJ140" i="2"/>
  <c r="GI140" i="2" s="1"/>
  <c r="GJ140" i="2" s="1"/>
  <c r="FE140" i="2"/>
  <c r="FD140" i="2"/>
  <c r="FC140" i="2"/>
  <c r="FG140" i="2" s="1"/>
  <c r="FH140" i="2" s="1"/>
  <c r="EZ140" i="2"/>
  <c r="EY140" i="2"/>
  <c r="EX140" i="2"/>
  <c r="EW140" i="2"/>
  <c r="EU140" i="2"/>
  <c r="ET140" i="2"/>
  <c r="ES140" i="2"/>
  <c r="ER140" i="2"/>
  <c r="EQ140" i="2"/>
  <c r="EP140" i="2"/>
  <c r="EO140" i="2"/>
  <c r="EN140" i="2"/>
  <c r="EM140" i="2"/>
  <c r="EL140" i="2"/>
  <c r="EK140" i="2"/>
  <c r="EJ140" i="2"/>
  <c r="EI140" i="2"/>
  <c r="EH140" i="2"/>
  <c r="EG140" i="2"/>
  <c r="EE140" i="2"/>
  <c r="ED140" i="2"/>
  <c r="EC140" i="2"/>
  <c r="EB140" i="2"/>
  <c r="EA140" i="2"/>
  <c r="DZ140" i="2"/>
  <c r="DY140" i="2"/>
  <c r="DX140" i="2"/>
  <c r="DW140" i="2"/>
  <c r="DV140" i="2"/>
  <c r="DU140" i="2"/>
  <c r="DT140" i="2"/>
  <c r="DS140" i="2"/>
  <c r="DR140" i="2"/>
  <c r="DQ140" i="2"/>
  <c r="BL140" i="2"/>
  <c r="BK140" i="2"/>
  <c r="BJ140" i="2"/>
  <c r="BI140" i="2"/>
  <c r="AH140" i="2"/>
  <c r="AG140" i="2"/>
  <c r="FF140" i="2" s="1"/>
  <c r="AF140" i="2"/>
  <c r="AE140" i="2"/>
  <c r="GH139" i="2"/>
  <c r="GG139" i="2"/>
  <c r="GF139" i="2"/>
  <c r="GE139" i="2"/>
  <c r="GD139" i="2"/>
  <c r="GC139" i="2"/>
  <c r="GB139" i="2"/>
  <c r="GA139" i="2"/>
  <c r="FZ139" i="2"/>
  <c r="FY139" i="2"/>
  <c r="FX139" i="2"/>
  <c r="FW139" i="2"/>
  <c r="FV139" i="2"/>
  <c r="FU139" i="2"/>
  <c r="FT139" i="2"/>
  <c r="FS139" i="2"/>
  <c r="FR139" i="2"/>
  <c r="FQ139" i="2"/>
  <c r="FP139" i="2"/>
  <c r="FO139" i="2"/>
  <c r="FN139" i="2"/>
  <c r="FM139" i="2"/>
  <c r="FL139" i="2"/>
  <c r="FK139" i="2"/>
  <c r="FJ139" i="2"/>
  <c r="GI139" i="2" s="1"/>
  <c r="GJ139" i="2" s="1"/>
  <c r="FE139" i="2"/>
  <c r="FD139" i="2"/>
  <c r="FC139" i="2"/>
  <c r="FG139" i="2" s="1"/>
  <c r="FH139" i="2" s="1"/>
  <c r="EZ139" i="2"/>
  <c r="EY139" i="2"/>
  <c r="EX139" i="2"/>
  <c r="EW139" i="2"/>
  <c r="EU139" i="2"/>
  <c r="ET139" i="2"/>
  <c r="ES139" i="2"/>
  <c r="ER139" i="2"/>
  <c r="EQ139" i="2"/>
  <c r="EP139" i="2"/>
  <c r="EO139" i="2"/>
  <c r="EN139" i="2"/>
  <c r="EM139" i="2"/>
  <c r="EL139" i="2"/>
  <c r="EK139" i="2"/>
  <c r="EJ139" i="2"/>
  <c r="EI139" i="2"/>
  <c r="EH139" i="2"/>
  <c r="EG139" i="2"/>
  <c r="EE139" i="2"/>
  <c r="ED139" i="2"/>
  <c r="EC139" i="2"/>
  <c r="EB139" i="2"/>
  <c r="EA139" i="2"/>
  <c r="DZ139" i="2"/>
  <c r="DY139" i="2"/>
  <c r="DX139" i="2"/>
  <c r="DW139" i="2"/>
  <c r="DV139" i="2"/>
  <c r="DU139" i="2"/>
  <c r="DT139" i="2"/>
  <c r="DS139" i="2"/>
  <c r="DR139" i="2"/>
  <c r="DQ139" i="2"/>
  <c r="BK139" i="2"/>
  <c r="BJ139" i="2"/>
  <c r="BI139" i="2"/>
  <c r="BL139" i="2" s="1"/>
  <c r="AH139" i="2"/>
  <c r="AG139" i="2"/>
  <c r="FF139" i="2" s="1"/>
  <c r="AF139" i="2"/>
  <c r="AE139" i="2"/>
  <c r="GH138" i="2"/>
  <c r="GG138" i="2"/>
  <c r="GF138" i="2"/>
  <c r="GE138" i="2"/>
  <c r="GD138" i="2"/>
  <c r="GC138" i="2"/>
  <c r="GB138" i="2"/>
  <c r="GA138" i="2"/>
  <c r="FZ138" i="2"/>
  <c r="FY138" i="2"/>
  <c r="FX138" i="2"/>
  <c r="FW138" i="2"/>
  <c r="FV138" i="2"/>
  <c r="FU138" i="2"/>
  <c r="FT138" i="2"/>
  <c r="FS138" i="2"/>
  <c r="FR138" i="2"/>
  <c r="FQ138" i="2"/>
  <c r="FP138" i="2"/>
  <c r="FO138" i="2"/>
  <c r="FN138" i="2"/>
  <c r="FM138" i="2"/>
  <c r="FL138" i="2"/>
  <c r="FK138" i="2"/>
  <c r="FJ138" i="2"/>
  <c r="FG138" i="2"/>
  <c r="FH138" i="2" s="1"/>
  <c r="FE138" i="2"/>
  <c r="FD138" i="2"/>
  <c r="FC138" i="2"/>
  <c r="EZ138" i="2"/>
  <c r="EY138" i="2"/>
  <c r="EX138" i="2"/>
  <c r="EW138" i="2"/>
  <c r="EU138" i="2"/>
  <c r="ET138" i="2"/>
  <c r="ES138" i="2"/>
  <c r="ER138" i="2"/>
  <c r="EQ138" i="2"/>
  <c r="EP138" i="2"/>
  <c r="EO138" i="2"/>
  <c r="EN138" i="2"/>
  <c r="EM138" i="2"/>
  <c r="EL138" i="2"/>
  <c r="EK138" i="2"/>
  <c r="EJ138" i="2"/>
  <c r="EI138" i="2"/>
  <c r="EH138" i="2"/>
  <c r="EG138" i="2"/>
  <c r="EE138" i="2"/>
  <c r="ED138" i="2"/>
  <c r="EC138" i="2"/>
  <c r="EB138" i="2"/>
  <c r="EA138" i="2"/>
  <c r="DZ138" i="2"/>
  <c r="DY138" i="2"/>
  <c r="DX138" i="2"/>
  <c r="DW138" i="2"/>
  <c r="DV138" i="2"/>
  <c r="DU138" i="2"/>
  <c r="DT138" i="2"/>
  <c r="DS138" i="2"/>
  <c r="DR138" i="2"/>
  <c r="DQ138" i="2"/>
  <c r="BK138" i="2"/>
  <c r="BJ138" i="2"/>
  <c r="BI138" i="2"/>
  <c r="BL138" i="2" s="1"/>
  <c r="AH138" i="2"/>
  <c r="AG138" i="2"/>
  <c r="FF138" i="2" s="1"/>
  <c r="AF138" i="2"/>
  <c r="AE138" i="2"/>
  <c r="GH137" i="2"/>
  <c r="GG137" i="2"/>
  <c r="GF137" i="2"/>
  <c r="GE137" i="2"/>
  <c r="GD137" i="2"/>
  <c r="GC137" i="2"/>
  <c r="GB137" i="2"/>
  <c r="GA137" i="2"/>
  <c r="FZ137" i="2"/>
  <c r="FY137" i="2"/>
  <c r="FX137" i="2"/>
  <c r="FW137" i="2"/>
  <c r="FV137" i="2"/>
  <c r="FU137" i="2"/>
  <c r="FT137" i="2"/>
  <c r="FS137" i="2"/>
  <c r="FR137" i="2"/>
  <c r="FQ137" i="2"/>
  <c r="FP137" i="2"/>
  <c r="FO137" i="2"/>
  <c r="FN137" i="2"/>
  <c r="FM137" i="2"/>
  <c r="FL137" i="2"/>
  <c r="FK137" i="2"/>
  <c r="FJ137" i="2"/>
  <c r="FE137" i="2"/>
  <c r="FD137" i="2"/>
  <c r="FC137" i="2"/>
  <c r="FG137" i="2" s="1"/>
  <c r="FH137" i="2" s="1"/>
  <c r="EZ137" i="2"/>
  <c r="EY137" i="2"/>
  <c r="EX137" i="2"/>
  <c r="EW137" i="2"/>
  <c r="FA137" i="2" s="1"/>
  <c r="EU137" i="2"/>
  <c r="ET137" i="2"/>
  <c r="ES137" i="2"/>
  <c r="ER137" i="2"/>
  <c r="EQ137" i="2"/>
  <c r="EP137" i="2"/>
  <c r="EO137" i="2"/>
  <c r="EN137" i="2"/>
  <c r="EM137" i="2"/>
  <c r="EL137" i="2"/>
  <c r="EK137" i="2"/>
  <c r="EJ137" i="2"/>
  <c r="EI137" i="2"/>
  <c r="EH137" i="2"/>
  <c r="EG137" i="2"/>
  <c r="EE137" i="2"/>
  <c r="ED137" i="2"/>
  <c r="EC137" i="2"/>
  <c r="EB137" i="2"/>
  <c r="EA137" i="2"/>
  <c r="DZ137" i="2"/>
  <c r="DY137" i="2"/>
  <c r="DX137" i="2"/>
  <c r="DW137" i="2"/>
  <c r="DV137" i="2"/>
  <c r="DU137" i="2"/>
  <c r="DT137" i="2"/>
  <c r="DS137" i="2"/>
  <c r="DR137" i="2"/>
  <c r="DQ137" i="2"/>
  <c r="BK137" i="2"/>
  <c r="BJ137" i="2"/>
  <c r="BI137" i="2"/>
  <c r="BL137" i="2" s="1"/>
  <c r="AH137" i="2"/>
  <c r="AG137" i="2"/>
  <c r="FF137" i="2" s="1"/>
  <c r="AF137" i="2"/>
  <c r="AE137" i="2"/>
  <c r="GH136" i="2"/>
  <c r="GG136" i="2"/>
  <c r="GF136" i="2"/>
  <c r="GE136" i="2"/>
  <c r="GD136" i="2"/>
  <c r="GC136" i="2"/>
  <c r="GB136" i="2"/>
  <c r="GA136" i="2"/>
  <c r="FZ136" i="2"/>
  <c r="FY136" i="2"/>
  <c r="FX136" i="2"/>
  <c r="FW136" i="2"/>
  <c r="FV136" i="2"/>
  <c r="FU136" i="2"/>
  <c r="FT136" i="2"/>
  <c r="FS136" i="2"/>
  <c r="FR136" i="2"/>
  <c r="FQ136" i="2"/>
  <c r="FP136" i="2"/>
  <c r="FO136" i="2"/>
  <c r="FN136" i="2"/>
  <c r="FM136" i="2"/>
  <c r="FL136" i="2"/>
  <c r="FK136" i="2"/>
  <c r="FJ136" i="2"/>
  <c r="FD136" i="2"/>
  <c r="FC136" i="2"/>
  <c r="EZ136" i="2"/>
  <c r="EY136" i="2"/>
  <c r="EX136" i="2"/>
  <c r="EW136" i="2"/>
  <c r="FA136" i="2" s="1"/>
  <c r="EU136" i="2"/>
  <c r="ET136" i="2"/>
  <c r="ES136" i="2"/>
  <c r="ER136" i="2"/>
  <c r="EQ136" i="2"/>
  <c r="EP136" i="2"/>
  <c r="EO136" i="2"/>
  <c r="EN136" i="2"/>
  <c r="EM136" i="2"/>
  <c r="EL136" i="2"/>
  <c r="EK136" i="2"/>
  <c r="EJ136" i="2"/>
  <c r="EI136" i="2"/>
  <c r="EH136" i="2"/>
  <c r="EG136" i="2"/>
  <c r="EE136" i="2"/>
  <c r="ED136" i="2"/>
  <c r="EC136" i="2"/>
  <c r="EB136" i="2"/>
  <c r="EA136" i="2"/>
  <c r="DZ136" i="2"/>
  <c r="DY136" i="2"/>
  <c r="DX136" i="2"/>
  <c r="DW136" i="2"/>
  <c r="DV136" i="2"/>
  <c r="DU136" i="2"/>
  <c r="DT136" i="2"/>
  <c r="DS136" i="2"/>
  <c r="DR136" i="2"/>
  <c r="DQ136" i="2"/>
  <c r="BK136" i="2"/>
  <c r="BJ136" i="2"/>
  <c r="BL136" i="2" s="1"/>
  <c r="BI136" i="2"/>
  <c r="AH136" i="2"/>
  <c r="AG136" i="2"/>
  <c r="FF136" i="2" s="1"/>
  <c r="AF136" i="2"/>
  <c r="AE136" i="2"/>
  <c r="GH135" i="2"/>
  <c r="GG135" i="2"/>
  <c r="GF135" i="2"/>
  <c r="GE135" i="2"/>
  <c r="GD135" i="2"/>
  <c r="GC135" i="2"/>
  <c r="GB135" i="2"/>
  <c r="GA135" i="2"/>
  <c r="FZ135" i="2"/>
  <c r="FY135" i="2"/>
  <c r="FX135" i="2"/>
  <c r="FW135" i="2"/>
  <c r="FV135" i="2"/>
  <c r="FU135" i="2"/>
  <c r="FT135" i="2"/>
  <c r="FS135" i="2"/>
  <c r="FR135" i="2"/>
  <c r="FQ135" i="2"/>
  <c r="FP135" i="2"/>
  <c r="FO135" i="2"/>
  <c r="FN135" i="2"/>
  <c r="FM135" i="2"/>
  <c r="FL135" i="2"/>
  <c r="FK135" i="2"/>
  <c r="FJ135" i="2"/>
  <c r="GI135" i="2" s="1"/>
  <c r="GJ135" i="2" s="1"/>
  <c r="FD135" i="2"/>
  <c r="FC135" i="2"/>
  <c r="EZ135" i="2"/>
  <c r="EY135" i="2"/>
  <c r="EX135" i="2"/>
  <c r="EW135" i="2"/>
  <c r="FA135" i="2" s="1"/>
  <c r="EU135" i="2"/>
  <c r="ET135" i="2"/>
  <c r="ES135" i="2"/>
  <c r="ER135" i="2"/>
  <c r="EQ135" i="2"/>
  <c r="EP135" i="2"/>
  <c r="EO135" i="2"/>
  <c r="EN135" i="2"/>
  <c r="EM135" i="2"/>
  <c r="EL135" i="2"/>
  <c r="EK135" i="2"/>
  <c r="EJ135" i="2"/>
  <c r="EI135" i="2"/>
  <c r="EH135" i="2"/>
  <c r="EG135" i="2"/>
  <c r="EE135" i="2"/>
  <c r="ED135" i="2"/>
  <c r="EC135" i="2"/>
  <c r="EB135" i="2"/>
  <c r="EA135" i="2"/>
  <c r="DZ135" i="2"/>
  <c r="DY135" i="2"/>
  <c r="DX135" i="2"/>
  <c r="DW135" i="2"/>
  <c r="DV135" i="2"/>
  <c r="DU135" i="2"/>
  <c r="DT135" i="2"/>
  <c r="DS135" i="2"/>
  <c r="DR135" i="2"/>
  <c r="DQ135" i="2"/>
  <c r="BK135" i="2"/>
  <c r="BJ135" i="2"/>
  <c r="BL135" i="2" s="1"/>
  <c r="BI135" i="2"/>
  <c r="AH135" i="2"/>
  <c r="AG135" i="2"/>
  <c r="FF135" i="2" s="1"/>
  <c r="AF135" i="2"/>
  <c r="AE135" i="2"/>
  <c r="GH134" i="2"/>
  <c r="GG134" i="2"/>
  <c r="GF134" i="2"/>
  <c r="GE134" i="2"/>
  <c r="GD134" i="2"/>
  <c r="GC134" i="2"/>
  <c r="GB134" i="2"/>
  <c r="GA134" i="2"/>
  <c r="FZ134" i="2"/>
  <c r="FY134" i="2"/>
  <c r="FX134" i="2"/>
  <c r="FW134" i="2"/>
  <c r="FV134" i="2"/>
  <c r="FU134" i="2"/>
  <c r="FT134" i="2"/>
  <c r="FS134" i="2"/>
  <c r="FR134" i="2"/>
  <c r="FQ134" i="2"/>
  <c r="FP134" i="2"/>
  <c r="FO134" i="2"/>
  <c r="FN134" i="2"/>
  <c r="FM134" i="2"/>
  <c r="FL134" i="2"/>
  <c r="FK134" i="2"/>
  <c r="FJ134" i="2"/>
  <c r="GI134" i="2" s="1"/>
  <c r="GJ134" i="2" s="1"/>
  <c r="FD134" i="2"/>
  <c r="FC134" i="2"/>
  <c r="EZ134" i="2"/>
  <c r="EY134" i="2"/>
  <c r="EX134" i="2"/>
  <c r="EW134" i="2"/>
  <c r="FA134" i="2" s="1"/>
  <c r="EU134" i="2"/>
  <c r="ET134" i="2"/>
  <c r="ES134" i="2"/>
  <c r="ER134" i="2"/>
  <c r="EQ134" i="2"/>
  <c r="EP134" i="2"/>
  <c r="EO134" i="2"/>
  <c r="EN134" i="2"/>
  <c r="EM134" i="2"/>
  <c r="EL134" i="2"/>
  <c r="EK134" i="2"/>
  <c r="EJ134" i="2"/>
  <c r="EI134" i="2"/>
  <c r="EH134" i="2"/>
  <c r="EG134" i="2"/>
  <c r="EE134" i="2"/>
  <c r="ED134" i="2"/>
  <c r="EC134" i="2"/>
  <c r="EB134" i="2"/>
  <c r="EA134" i="2"/>
  <c r="DZ134" i="2"/>
  <c r="DY134" i="2"/>
  <c r="DX134" i="2"/>
  <c r="DW134" i="2"/>
  <c r="DV134" i="2"/>
  <c r="DU134" i="2"/>
  <c r="DT134" i="2"/>
  <c r="DS134" i="2"/>
  <c r="DR134" i="2"/>
  <c r="DQ134" i="2"/>
  <c r="BK134" i="2"/>
  <c r="BJ134" i="2"/>
  <c r="BI134" i="2"/>
  <c r="BL134" i="2" s="1"/>
  <c r="AH134" i="2"/>
  <c r="AG134" i="2"/>
  <c r="FF134" i="2" s="1"/>
  <c r="AF134" i="2"/>
  <c r="AE134" i="2"/>
  <c r="GH133" i="2"/>
  <c r="GG133" i="2"/>
  <c r="GF133" i="2"/>
  <c r="GE133" i="2"/>
  <c r="GD133" i="2"/>
  <c r="GC133" i="2"/>
  <c r="GB133" i="2"/>
  <c r="GA133" i="2"/>
  <c r="FZ133" i="2"/>
  <c r="FY133" i="2"/>
  <c r="FX133" i="2"/>
  <c r="FW133" i="2"/>
  <c r="FV133" i="2"/>
  <c r="FU133" i="2"/>
  <c r="FT133" i="2"/>
  <c r="FS133" i="2"/>
  <c r="FR133" i="2"/>
  <c r="FQ133" i="2"/>
  <c r="FP133" i="2"/>
  <c r="FO133" i="2"/>
  <c r="FN133" i="2"/>
  <c r="FM133" i="2"/>
  <c r="FL133" i="2"/>
  <c r="FK133" i="2"/>
  <c r="FJ133" i="2"/>
  <c r="GI133" i="2" s="1"/>
  <c r="GJ133" i="2" s="1"/>
  <c r="FD133" i="2"/>
  <c r="FC133" i="2"/>
  <c r="EZ133" i="2"/>
  <c r="EY133" i="2"/>
  <c r="EX133" i="2"/>
  <c r="EW133" i="2"/>
  <c r="FA133" i="2" s="1"/>
  <c r="EU133" i="2"/>
  <c r="ET133" i="2"/>
  <c r="ES133" i="2"/>
  <c r="ER133" i="2"/>
  <c r="EQ133" i="2"/>
  <c r="EP133" i="2"/>
  <c r="EO133" i="2"/>
  <c r="EN133" i="2"/>
  <c r="EM133" i="2"/>
  <c r="EL133" i="2"/>
  <c r="EK133" i="2"/>
  <c r="EJ133" i="2"/>
  <c r="EI133" i="2"/>
  <c r="EH133" i="2"/>
  <c r="EG133" i="2"/>
  <c r="EE133" i="2"/>
  <c r="ED133" i="2"/>
  <c r="EC133" i="2"/>
  <c r="EB133" i="2"/>
  <c r="EA133" i="2"/>
  <c r="DZ133" i="2"/>
  <c r="DY133" i="2"/>
  <c r="DX133" i="2"/>
  <c r="DW133" i="2"/>
  <c r="DV133" i="2"/>
  <c r="DU133" i="2"/>
  <c r="DT133" i="2"/>
  <c r="DS133" i="2"/>
  <c r="DR133" i="2"/>
  <c r="DQ133" i="2"/>
  <c r="BK133" i="2"/>
  <c r="BJ133" i="2"/>
  <c r="BI133" i="2"/>
  <c r="BL133" i="2" s="1"/>
  <c r="AH133" i="2"/>
  <c r="AG133" i="2"/>
  <c r="FF133" i="2" s="1"/>
  <c r="AF133" i="2"/>
  <c r="AE133" i="2"/>
  <c r="GH132" i="2"/>
  <c r="GG132" i="2"/>
  <c r="GF132" i="2"/>
  <c r="GE132" i="2"/>
  <c r="GD132" i="2"/>
  <c r="GC132" i="2"/>
  <c r="GB132" i="2"/>
  <c r="GA132" i="2"/>
  <c r="FZ132" i="2"/>
  <c r="FY132" i="2"/>
  <c r="FX132" i="2"/>
  <c r="FW132" i="2"/>
  <c r="FV132" i="2"/>
  <c r="FU132" i="2"/>
  <c r="FT132" i="2"/>
  <c r="FS132" i="2"/>
  <c r="FR132" i="2"/>
  <c r="FQ132" i="2"/>
  <c r="FP132" i="2"/>
  <c r="FO132" i="2"/>
  <c r="FN132" i="2"/>
  <c r="FM132" i="2"/>
  <c r="FL132" i="2"/>
  <c r="FK132" i="2"/>
  <c r="FJ132" i="2"/>
  <c r="GI132" i="2" s="1"/>
  <c r="GJ132" i="2" s="1"/>
  <c r="FE132" i="2"/>
  <c r="FD132" i="2"/>
  <c r="FC132" i="2"/>
  <c r="EZ132" i="2"/>
  <c r="EY132" i="2"/>
  <c r="EX132" i="2"/>
  <c r="EW132" i="2"/>
  <c r="FA132" i="2" s="1"/>
  <c r="EU132" i="2"/>
  <c r="ET132" i="2"/>
  <c r="ES132" i="2"/>
  <c r="ER132" i="2"/>
  <c r="EQ132" i="2"/>
  <c r="EP132" i="2"/>
  <c r="EO132" i="2"/>
  <c r="EN132" i="2"/>
  <c r="EM132" i="2"/>
  <c r="EL132" i="2"/>
  <c r="EK132" i="2"/>
  <c r="EJ132" i="2"/>
  <c r="EI132" i="2"/>
  <c r="EH132" i="2"/>
  <c r="EG132" i="2"/>
  <c r="EE132" i="2"/>
  <c r="ED132" i="2"/>
  <c r="EC132" i="2"/>
  <c r="EB132" i="2"/>
  <c r="EA132" i="2"/>
  <c r="DZ132" i="2"/>
  <c r="DY132" i="2"/>
  <c r="DX132" i="2"/>
  <c r="DW132" i="2"/>
  <c r="DV132" i="2"/>
  <c r="DU132" i="2"/>
  <c r="DT132" i="2"/>
  <c r="DS132" i="2"/>
  <c r="DR132" i="2"/>
  <c r="DQ132" i="2"/>
  <c r="BK132" i="2"/>
  <c r="BJ132" i="2"/>
  <c r="BI132" i="2"/>
  <c r="BL132" i="2" s="1"/>
  <c r="AH132" i="2"/>
  <c r="AG132" i="2"/>
  <c r="FF132" i="2" s="1"/>
  <c r="AF132" i="2"/>
  <c r="AE132" i="2"/>
  <c r="GH131" i="2"/>
  <c r="GG131" i="2"/>
  <c r="GF131" i="2"/>
  <c r="GE131" i="2"/>
  <c r="GD131" i="2"/>
  <c r="GC131" i="2"/>
  <c r="GB131" i="2"/>
  <c r="GA131" i="2"/>
  <c r="FZ131" i="2"/>
  <c r="FY131" i="2"/>
  <c r="FX131" i="2"/>
  <c r="FW131" i="2"/>
  <c r="FV131" i="2"/>
  <c r="FU131" i="2"/>
  <c r="FT131" i="2"/>
  <c r="FS131" i="2"/>
  <c r="FR131" i="2"/>
  <c r="FQ131" i="2"/>
  <c r="FP131" i="2"/>
  <c r="FO131" i="2"/>
  <c r="FN131" i="2"/>
  <c r="FM131" i="2"/>
  <c r="FL131" i="2"/>
  <c r="FK131" i="2"/>
  <c r="FJ131" i="2"/>
  <c r="GI131" i="2" s="1"/>
  <c r="GJ131" i="2" s="1"/>
  <c r="FE131" i="2"/>
  <c r="FD131" i="2"/>
  <c r="FC131" i="2"/>
  <c r="FG131" i="2" s="1"/>
  <c r="FH131" i="2" s="1"/>
  <c r="EZ131" i="2"/>
  <c r="EY131" i="2"/>
  <c r="EX131" i="2"/>
  <c r="EW131" i="2"/>
  <c r="FA131" i="2" s="1"/>
  <c r="EU131" i="2"/>
  <c r="ET131" i="2"/>
  <c r="ES131" i="2"/>
  <c r="ER131" i="2"/>
  <c r="EQ131" i="2"/>
  <c r="EP131" i="2"/>
  <c r="EO131" i="2"/>
  <c r="EN131" i="2"/>
  <c r="EM131" i="2"/>
  <c r="EL131" i="2"/>
  <c r="EK131" i="2"/>
  <c r="EJ131" i="2"/>
  <c r="EI131" i="2"/>
  <c r="EH131" i="2"/>
  <c r="EG131" i="2"/>
  <c r="EE131" i="2"/>
  <c r="ED131" i="2"/>
  <c r="EC131" i="2"/>
  <c r="EB131" i="2"/>
  <c r="EA131" i="2"/>
  <c r="DZ131" i="2"/>
  <c r="DY131" i="2"/>
  <c r="DX131" i="2"/>
  <c r="DW131" i="2"/>
  <c r="DV131" i="2"/>
  <c r="DU131" i="2"/>
  <c r="DT131" i="2"/>
  <c r="DS131" i="2"/>
  <c r="DR131" i="2"/>
  <c r="DQ131" i="2"/>
  <c r="BK131" i="2"/>
  <c r="BJ131" i="2"/>
  <c r="BI131" i="2"/>
  <c r="BL131" i="2" s="1"/>
  <c r="AH131" i="2"/>
  <c r="AG131" i="2"/>
  <c r="FF131" i="2" s="1"/>
  <c r="AF131" i="2"/>
  <c r="AE131" i="2"/>
  <c r="GH130" i="2"/>
  <c r="GG130" i="2"/>
  <c r="GF130" i="2"/>
  <c r="GE130" i="2"/>
  <c r="GD130" i="2"/>
  <c r="GC130" i="2"/>
  <c r="GB130" i="2"/>
  <c r="GA130" i="2"/>
  <c r="FZ130" i="2"/>
  <c r="FY130" i="2"/>
  <c r="FX130" i="2"/>
  <c r="FW130" i="2"/>
  <c r="FV130" i="2"/>
  <c r="FU130" i="2"/>
  <c r="FT130" i="2"/>
  <c r="FS130" i="2"/>
  <c r="FR130" i="2"/>
  <c r="FQ130" i="2"/>
  <c r="FP130" i="2"/>
  <c r="FO130" i="2"/>
  <c r="FN130" i="2"/>
  <c r="FM130" i="2"/>
  <c r="FL130" i="2"/>
  <c r="FK130" i="2"/>
  <c r="FJ130" i="2"/>
  <c r="GI130" i="2" s="1"/>
  <c r="GJ130" i="2" s="1"/>
  <c r="FE130" i="2"/>
  <c r="FD130" i="2"/>
  <c r="FC130" i="2"/>
  <c r="EZ130" i="2"/>
  <c r="EY130" i="2"/>
  <c r="EX130" i="2"/>
  <c r="EW130" i="2"/>
  <c r="FA130" i="2" s="1"/>
  <c r="EU130" i="2"/>
  <c r="ET130" i="2"/>
  <c r="ES130" i="2"/>
  <c r="ER130" i="2"/>
  <c r="EQ130" i="2"/>
  <c r="EP130" i="2"/>
  <c r="EO130" i="2"/>
  <c r="EN130" i="2"/>
  <c r="EM130" i="2"/>
  <c r="EL130" i="2"/>
  <c r="EK130" i="2"/>
  <c r="EJ130" i="2"/>
  <c r="EI130" i="2"/>
  <c r="EH130" i="2"/>
  <c r="EG130" i="2"/>
  <c r="EE130" i="2"/>
  <c r="ED130" i="2"/>
  <c r="EC130" i="2"/>
  <c r="EB130" i="2"/>
  <c r="EA130" i="2"/>
  <c r="DZ130" i="2"/>
  <c r="DY130" i="2"/>
  <c r="DX130" i="2"/>
  <c r="DW130" i="2"/>
  <c r="DV130" i="2"/>
  <c r="DU130" i="2"/>
  <c r="DT130" i="2"/>
  <c r="DS130" i="2"/>
  <c r="DR130" i="2"/>
  <c r="DQ130" i="2"/>
  <c r="BK130" i="2"/>
  <c r="BJ130" i="2"/>
  <c r="BI130" i="2"/>
  <c r="BL130" i="2" s="1"/>
  <c r="AH130" i="2"/>
  <c r="AG130" i="2"/>
  <c r="FF130" i="2" s="1"/>
  <c r="AF130" i="2"/>
  <c r="AE130" i="2"/>
  <c r="GH129" i="2"/>
  <c r="GG129" i="2"/>
  <c r="GF129" i="2"/>
  <c r="GE129" i="2"/>
  <c r="GD129" i="2"/>
  <c r="GC129" i="2"/>
  <c r="GB129" i="2"/>
  <c r="GA129" i="2"/>
  <c r="FZ129" i="2"/>
  <c r="FY129" i="2"/>
  <c r="FX129" i="2"/>
  <c r="FW129" i="2"/>
  <c r="FV129" i="2"/>
  <c r="FU129" i="2"/>
  <c r="FT129" i="2"/>
  <c r="FS129" i="2"/>
  <c r="FR129" i="2"/>
  <c r="FQ129" i="2"/>
  <c r="FP129" i="2"/>
  <c r="FO129" i="2"/>
  <c r="FN129" i="2"/>
  <c r="FM129" i="2"/>
  <c r="FL129" i="2"/>
  <c r="FK129" i="2"/>
  <c r="FJ129" i="2"/>
  <c r="GI129" i="2" s="1"/>
  <c r="GJ129" i="2" s="1"/>
  <c r="FE129" i="2"/>
  <c r="FD129" i="2"/>
  <c r="FC129" i="2"/>
  <c r="FG129" i="2" s="1"/>
  <c r="FH129" i="2" s="1"/>
  <c r="EZ129" i="2"/>
  <c r="EY129" i="2"/>
  <c r="EX129" i="2"/>
  <c r="EW129" i="2"/>
  <c r="FA129" i="2" s="1"/>
  <c r="EU129" i="2"/>
  <c r="ET129" i="2"/>
  <c r="ES129" i="2"/>
  <c r="ER129" i="2"/>
  <c r="EQ129" i="2"/>
  <c r="EP129" i="2"/>
  <c r="EO129" i="2"/>
  <c r="EN129" i="2"/>
  <c r="EM129" i="2"/>
  <c r="EL129" i="2"/>
  <c r="EK129" i="2"/>
  <c r="EJ129" i="2"/>
  <c r="EI129" i="2"/>
  <c r="EH129" i="2"/>
  <c r="EG129" i="2"/>
  <c r="EE129" i="2"/>
  <c r="ED129" i="2"/>
  <c r="EC129" i="2"/>
  <c r="EB129" i="2"/>
  <c r="EA129" i="2"/>
  <c r="DZ129" i="2"/>
  <c r="DY129" i="2"/>
  <c r="DX129" i="2"/>
  <c r="DW129" i="2"/>
  <c r="DV129" i="2"/>
  <c r="DU129" i="2"/>
  <c r="DT129" i="2"/>
  <c r="DS129" i="2"/>
  <c r="DR129" i="2"/>
  <c r="DQ129" i="2"/>
  <c r="BK129" i="2"/>
  <c r="BJ129" i="2"/>
  <c r="BI129" i="2"/>
  <c r="BL129" i="2" s="1"/>
  <c r="AH129" i="2"/>
  <c r="AG129" i="2"/>
  <c r="FF129" i="2" s="1"/>
  <c r="AF129" i="2"/>
  <c r="AE129" i="2"/>
  <c r="GH128" i="2"/>
  <c r="GG128" i="2"/>
  <c r="GF128" i="2"/>
  <c r="GE128" i="2"/>
  <c r="GD128" i="2"/>
  <c r="GC128" i="2"/>
  <c r="GB128" i="2"/>
  <c r="GA128" i="2"/>
  <c r="FZ128" i="2"/>
  <c r="FY128" i="2"/>
  <c r="FX128" i="2"/>
  <c r="FW128" i="2"/>
  <c r="FV128" i="2"/>
  <c r="FU128" i="2"/>
  <c r="FT128" i="2"/>
  <c r="FS128" i="2"/>
  <c r="FR128" i="2"/>
  <c r="FQ128" i="2"/>
  <c r="FP128" i="2"/>
  <c r="FO128" i="2"/>
  <c r="FN128" i="2"/>
  <c r="FM128" i="2"/>
  <c r="FL128" i="2"/>
  <c r="FK128" i="2"/>
  <c r="FJ128" i="2"/>
  <c r="GI128" i="2" s="1"/>
  <c r="GJ128" i="2" s="1"/>
  <c r="FE128" i="2"/>
  <c r="FD128" i="2"/>
  <c r="FC128" i="2"/>
  <c r="EZ128" i="2"/>
  <c r="EY128" i="2"/>
  <c r="EX128" i="2"/>
  <c r="EW128" i="2"/>
  <c r="FA128" i="2" s="1"/>
  <c r="EU128" i="2"/>
  <c r="ET128" i="2"/>
  <c r="ES128" i="2"/>
  <c r="ER128" i="2"/>
  <c r="EQ128" i="2"/>
  <c r="EP128" i="2"/>
  <c r="EO128" i="2"/>
  <c r="EN128" i="2"/>
  <c r="EM128" i="2"/>
  <c r="EL128" i="2"/>
  <c r="EK128" i="2"/>
  <c r="EJ128" i="2"/>
  <c r="EI128" i="2"/>
  <c r="EH128" i="2"/>
  <c r="EG128" i="2"/>
  <c r="EE128" i="2"/>
  <c r="ED128" i="2"/>
  <c r="EC128" i="2"/>
  <c r="EB128" i="2"/>
  <c r="EA128" i="2"/>
  <c r="DZ128" i="2"/>
  <c r="DY128" i="2"/>
  <c r="DX128" i="2"/>
  <c r="DW128" i="2"/>
  <c r="DV128" i="2"/>
  <c r="DU128" i="2"/>
  <c r="DT128" i="2"/>
  <c r="DS128" i="2"/>
  <c r="DR128" i="2"/>
  <c r="DQ128" i="2"/>
  <c r="BK128" i="2"/>
  <c r="BJ128" i="2"/>
  <c r="BI128" i="2"/>
  <c r="BL128" i="2" s="1"/>
  <c r="AH128" i="2"/>
  <c r="AG128" i="2"/>
  <c r="FF128" i="2" s="1"/>
  <c r="AF128" i="2"/>
  <c r="AE128" i="2"/>
  <c r="GH127" i="2"/>
  <c r="GG127" i="2"/>
  <c r="GF127" i="2"/>
  <c r="GE127" i="2"/>
  <c r="GD127" i="2"/>
  <c r="GC127" i="2"/>
  <c r="GB127" i="2"/>
  <c r="GA127" i="2"/>
  <c r="FZ127" i="2"/>
  <c r="FY127" i="2"/>
  <c r="FX127" i="2"/>
  <c r="FW127" i="2"/>
  <c r="FV127" i="2"/>
  <c r="FU127" i="2"/>
  <c r="FT127" i="2"/>
  <c r="FS127" i="2"/>
  <c r="FR127" i="2"/>
  <c r="FQ127" i="2"/>
  <c r="FP127" i="2"/>
  <c r="FO127" i="2"/>
  <c r="FN127" i="2"/>
  <c r="FM127" i="2"/>
  <c r="FL127" i="2"/>
  <c r="FK127" i="2"/>
  <c r="FJ127" i="2"/>
  <c r="GI127" i="2" s="1"/>
  <c r="GJ127" i="2" s="1"/>
  <c r="FE127" i="2"/>
  <c r="FD127" i="2"/>
  <c r="FC127" i="2"/>
  <c r="FG127" i="2" s="1"/>
  <c r="FH127" i="2" s="1"/>
  <c r="EZ127" i="2"/>
  <c r="EY127" i="2"/>
  <c r="EX127" i="2"/>
  <c r="EW127" i="2"/>
  <c r="FA127" i="2" s="1"/>
  <c r="EU127" i="2"/>
  <c r="ET127" i="2"/>
  <c r="ES127" i="2"/>
  <c r="ER127" i="2"/>
  <c r="EQ127" i="2"/>
  <c r="EP127" i="2"/>
  <c r="EO127" i="2"/>
  <c r="EN127" i="2"/>
  <c r="EM127" i="2"/>
  <c r="EL127" i="2"/>
  <c r="EK127" i="2"/>
  <c r="EJ127" i="2"/>
  <c r="EI127" i="2"/>
  <c r="EH127" i="2"/>
  <c r="EG127" i="2"/>
  <c r="EE127" i="2"/>
  <c r="ED127" i="2"/>
  <c r="EC127" i="2"/>
  <c r="EB127" i="2"/>
  <c r="EA127" i="2"/>
  <c r="DZ127" i="2"/>
  <c r="DY127" i="2"/>
  <c r="DX127" i="2"/>
  <c r="DW127" i="2"/>
  <c r="DV127" i="2"/>
  <c r="DU127" i="2"/>
  <c r="DT127" i="2"/>
  <c r="DS127" i="2"/>
  <c r="DR127" i="2"/>
  <c r="DQ127" i="2"/>
  <c r="BK127" i="2"/>
  <c r="BJ127" i="2"/>
  <c r="BI127" i="2"/>
  <c r="BL127" i="2" s="1"/>
  <c r="AH127" i="2"/>
  <c r="AG127" i="2"/>
  <c r="FF127" i="2" s="1"/>
  <c r="AF127" i="2"/>
  <c r="AE127" i="2"/>
  <c r="GH126" i="2"/>
  <c r="GG126" i="2"/>
  <c r="GF126" i="2"/>
  <c r="GE126" i="2"/>
  <c r="GD126" i="2"/>
  <c r="GC126" i="2"/>
  <c r="GB126" i="2"/>
  <c r="GA126" i="2"/>
  <c r="FZ126" i="2"/>
  <c r="FY126" i="2"/>
  <c r="FX126" i="2"/>
  <c r="FW126" i="2"/>
  <c r="FV126" i="2"/>
  <c r="FU126" i="2"/>
  <c r="FT126" i="2"/>
  <c r="FS126" i="2"/>
  <c r="FR126" i="2"/>
  <c r="FQ126" i="2"/>
  <c r="FP126" i="2"/>
  <c r="FO126" i="2"/>
  <c r="FN126" i="2"/>
  <c r="FM126" i="2"/>
  <c r="FL126" i="2"/>
  <c r="FK126" i="2"/>
  <c r="FJ126" i="2"/>
  <c r="GI126" i="2" s="1"/>
  <c r="GJ126" i="2" s="1"/>
  <c r="FE126" i="2"/>
  <c r="FD126" i="2"/>
  <c r="FC126" i="2"/>
  <c r="EZ126" i="2"/>
  <c r="EY126" i="2"/>
  <c r="EX126" i="2"/>
  <c r="EW126" i="2"/>
  <c r="FA126" i="2" s="1"/>
  <c r="EU126" i="2"/>
  <c r="ET126" i="2"/>
  <c r="ES126" i="2"/>
  <c r="ER126" i="2"/>
  <c r="EQ126" i="2"/>
  <c r="EP126" i="2"/>
  <c r="EO126" i="2"/>
  <c r="EN126" i="2"/>
  <c r="EM126" i="2"/>
  <c r="EL126" i="2"/>
  <c r="EK126" i="2"/>
  <c r="EJ126" i="2"/>
  <c r="EI126" i="2"/>
  <c r="EH126" i="2"/>
  <c r="EG126" i="2"/>
  <c r="EE126" i="2"/>
  <c r="ED126" i="2"/>
  <c r="EC126" i="2"/>
  <c r="EB126" i="2"/>
  <c r="EA126" i="2"/>
  <c r="DZ126" i="2"/>
  <c r="DY126" i="2"/>
  <c r="DX126" i="2"/>
  <c r="DW126" i="2"/>
  <c r="DV126" i="2"/>
  <c r="DU126" i="2"/>
  <c r="DT126" i="2"/>
  <c r="DS126" i="2"/>
  <c r="DR126" i="2"/>
  <c r="DQ126" i="2"/>
  <c r="BK126" i="2"/>
  <c r="BJ126" i="2"/>
  <c r="BI126" i="2"/>
  <c r="BL126" i="2" s="1"/>
  <c r="AH126" i="2"/>
  <c r="AG126" i="2"/>
  <c r="FF126" i="2" s="1"/>
  <c r="AF126" i="2"/>
  <c r="AE126" i="2"/>
  <c r="GH125" i="2"/>
  <c r="GG125" i="2"/>
  <c r="GF125" i="2"/>
  <c r="GE125" i="2"/>
  <c r="GD125" i="2"/>
  <c r="GC125" i="2"/>
  <c r="GB125" i="2"/>
  <c r="GA125" i="2"/>
  <c r="FZ125" i="2"/>
  <c r="FY125" i="2"/>
  <c r="FX125" i="2"/>
  <c r="FW125" i="2"/>
  <c r="FV125" i="2"/>
  <c r="FU125" i="2"/>
  <c r="FT125" i="2"/>
  <c r="FS125" i="2"/>
  <c r="FR125" i="2"/>
  <c r="FQ125" i="2"/>
  <c r="FP125" i="2"/>
  <c r="FO125" i="2"/>
  <c r="FN125" i="2"/>
  <c r="FM125" i="2"/>
  <c r="FL125" i="2"/>
  <c r="FK125" i="2"/>
  <c r="FJ125" i="2"/>
  <c r="FE125" i="2"/>
  <c r="FD125" i="2"/>
  <c r="FC125" i="2"/>
  <c r="EZ125" i="2"/>
  <c r="EY125" i="2"/>
  <c r="EX125" i="2"/>
  <c r="EW125" i="2"/>
  <c r="EU125" i="2"/>
  <c r="ET125" i="2"/>
  <c r="ES125" i="2"/>
  <c r="ER125" i="2"/>
  <c r="EQ125" i="2"/>
  <c r="EP125" i="2"/>
  <c r="EO125" i="2"/>
  <c r="EN125" i="2"/>
  <c r="EM125" i="2"/>
  <c r="EL125" i="2"/>
  <c r="EK125" i="2"/>
  <c r="EJ125" i="2"/>
  <c r="EI125" i="2"/>
  <c r="EH125" i="2"/>
  <c r="EG125" i="2"/>
  <c r="EE125" i="2"/>
  <c r="ED125" i="2"/>
  <c r="EC125" i="2"/>
  <c r="EB125" i="2"/>
  <c r="EA125" i="2"/>
  <c r="DZ125" i="2"/>
  <c r="DY125" i="2"/>
  <c r="DX125" i="2"/>
  <c r="DW125" i="2"/>
  <c r="DV125" i="2"/>
  <c r="DU125" i="2"/>
  <c r="DT125" i="2"/>
  <c r="DS125" i="2"/>
  <c r="DR125" i="2"/>
  <c r="DQ125" i="2"/>
  <c r="BK125" i="2"/>
  <c r="BJ125" i="2"/>
  <c r="BI125" i="2"/>
  <c r="BL125" i="2" s="1"/>
  <c r="AH125" i="2"/>
  <c r="AG125" i="2"/>
  <c r="FF125" i="2" s="1"/>
  <c r="AF125" i="2"/>
  <c r="AE125" i="2"/>
  <c r="GH124" i="2"/>
  <c r="GG124" i="2"/>
  <c r="GF124" i="2"/>
  <c r="GE124" i="2"/>
  <c r="GD124" i="2"/>
  <c r="GC124" i="2"/>
  <c r="GB124" i="2"/>
  <c r="GA124" i="2"/>
  <c r="FZ124" i="2"/>
  <c r="FY124" i="2"/>
  <c r="FX124" i="2"/>
  <c r="FW124" i="2"/>
  <c r="FV124" i="2"/>
  <c r="FU124" i="2"/>
  <c r="FT124" i="2"/>
  <c r="FS124" i="2"/>
  <c r="FR124" i="2"/>
  <c r="FQ124" i="2"/>
  <c r="FP124" i="2"/>
  <c r="FO124" i="2"/>
  <c r="FN124" i="2"/>
  <c r="FM124" i="2"/>
  <c r="FL124" i="2"/>
  <c r="FK124" i="2"/>
  <c r="FJ124" i="2"/>
  <c r="FE124" i="2"/>
  <c r="FD124" i="2"/>
  <c r="FC124" i="2"/>
  <c r="EZ124" i="2"/>
  <c r="EY124" i="2"/>
  <c r="EX124" i="2"/>
  <c r="EW124" i="2"/>
  <c r="FA124" i="2" s="1"/>
  <c r="EU124" i="2"/>
  <c r="ET124" i="2"/>
  <c r="ES124" i="2"/>
  <c r="ER124" i="2"/>
  <c r="EQ124" i="2"/>
  <c r="EP124" i="2"/>
  <c r="EO124" i="2"/>
  <c r="EN124" i="2"/>
  <c r="EM124" i="2"/>
  <c r="EL124" i="2"/>
  <c r="EK124" i="2"/>
  <c r="EJ124" i="2"/>
  <c r="EI124" i="2"/>
  <c r="EH124" i="2"/>
  <c r="EG124" i="2"/>
  <c r="EE124" i="2"/>
  <c r="ED124" i="2"/>
  <c r="EC124" i="2"/>
  <c r="EB124" i="2"/>
  <c r="EA124" i="2"/>
  <c r="DZ124" i="2"/>
  <c r="DY124" i="2"/>
  <c r="DX124" i="2"/>
  <c r="DW124" i="2"/>
  <c r="DV124" i="2"/>
  <c r="DU124" i="2"/>
  <c r="DT124" i="2"/>
  <c r="DS124" i="2"/>
  <c r="DR124" i="2"/>
  <c r="DQ124" i="2"/>
  <c r="BK124" i="2"/>
  <c r="BJ124" i="2"/>
  <c r="BI124" i="2"/>
  <c r="BL124" i="2" s="1"/>
  <c r="AH124" i="2"/>
  <c r="AG124" i="2"/>
  <c r="FF124" i="2" s="1"/>
  <c r="AF124" i="2"/>
  <c r="AE124" i="2"/>
  <c r="GH123" i="2"/>
  <c r="GG123" i="2"/>
  <c r="GF123" i="2"/>
  <c r="GE123" i="2"/>
  <c r="GD123" i="2"/>
  <c r="GC123" i="2"/>
  <c r="GB123" i="2"/>
  <c r="GA123" i="2"/>
  <c r="FZ123" i="2"/>
  <c r="FY123" i="2"/>
  <c r="FX123" i="2"/>
  <c r="FW123" i="2"/>
  <c r="FV123" i="2"/>
  <c r="FU123" i="2"/>
  <c r="FT123" i="2"/>
  <c r="FS123" i="2"/>
  <c r="FR123" i="2"/>
  <c r="FQ123" i="2"/>
  <c r="FP123" i="2"/>
  <c r="FO123" i="2"/>
  <c r="FN123" i="2"/>
  <c r="FM123" i="2"/>
  <c r="FL123" i="2"/>
  <c r="FK123" i="2"/>
  <c r="FJ123" i="2"/>
  <c r="FE123" i="2"/>
  <c r="FD123" i="2"/>
  <c r="FC123" i="2"/>
  <c r="EZ123" i="2"/>
  <c r="EY123" i="2"/>
  <c r="EX123" i="2"/>
  <c r="EW123" i="2"/>
  <c r="EU123" i="2"/>
  <c r="ET123" i="2"/>
  <c r="ES123" i="2"/>
  <c r="ER123" i="2"/>
  <c r="EQ123" i="2"/>
  <c r="EP123" i="2"/>
  <c r="EO123" i="2"/>
  <c r="EN123" i="2"/>
  <c r="EM123" i="2"/>
  <c r="EL123" i="2"/>
  <c r="EK123" i="2"/>
  <c r="EJ123" i="2"/>
  <c r="EI123" i="2"/>
  <c r="EH123" i="2"/>
  <c r="EG123" i="2"/>
  <c r="EE123" i="2"/>
  <c r="ED123" i="2"/>
  <c r="EC123" i="2"/>
  <c r="EB123" i="2"/>
  <c r="EA123" i="2"/>
  <c r="DZ123" i="2"/>
  <c r="DY123" i="2"/>
  <c r="DX123" i="2"/>
  <c r="DW123" i="2"/>
  <c r="DV123" i="2"/>
  <c r="DU123" i="2"/>
  <c r="DT123" i="2"/>
  <c r="DS123" i="2"/>
  <c r="DR123" i="2"/>
  <c r="DQ123" i="2"/>
  <c r="BK123" i="2"/>
  <c r="BJ123" i="2"/>
  <c r="BI123" i="2"/>
  <c r="BL123" i="2" s="1"/>
  <c r="AH123" i="2"/>
  <c r="AG123" i="2"/>
  <c r="FF123" i="2" s="1"/>
  <c r="AF123" i="2"/>
  <c r="AE123" i="2"/>
  <c r="GH122" i="2"/>
  <c r="GG122" i="2"/>
  <c r="GF122" i="2"/>
  <c r="GE122" i="2"/>
  <c r="GD122" i="2"/>
  <c r="GC122" i="2"/>
  <c r="GB122" i="2"/>
  <c r="GA122" i="2"/>
  <c r="FZ122" i="2"/>
  <c r="FY122" i="2"/>
  <c r="FX122" i="2"/>
  <c r="FW122" i="2"/>
  <c r="FV122" i="2"/>
  <c r="FU122" i="2"/>
  <c r="FT122" i="2"/>
  <c r="FS122" i="2"/>
  <c r="FR122" i="2"/>
  <c r="FQ122" i="2"/>
  <c r="FP122" i="2"/>
  <c r="FO122" i="2"/>
  <c r="FN122" i="2"/>
  <c r="FM122" i="2"/>
  <c r="FL122" i="2"/>
  <c r="FK122" i="2"/>
  <c r="FJ122" i="2"/>
  <c r="FE122" i="2"/>
  <c r="FD122" i="2"/>
  <c r="FC122" i="2"/>
  <c r="EZ122" i="2"/>
  <c r="EY122" i="2"/>
  <c r="EX122" i="2"/>
  <c r="EW122" i="2"/>
  <c r="EU122" i="2"/>
  <c r="ET122" i="2"/>
  <c r="ES122" i="2"/>
  <c r="ER122" i="2"/>
  <c r="EQ122" i="2"/>
  <c r="EP122" i="2"/>
  <c r="EO122" i="2"/>
  <c r="EN122" i="2"/>
  <c r="EM122" i="2"/>
  <c r="EL122" i="2"/>
  <c r="EK122" i="2"/>
  <c r="EJ122" i="2"/>
  <c r="EI122" i="2"/>
  <c r="EH122" i="2"/>
  <c r="EG122" i="2"/>
  <c r="EE122" i="2"/>
  <c r="ED122" i="2"/>
  <c r="EC122" i="2"/>
  <c r="EB122" i="2"/>
  <c r="EA122" i="2"/>
  <c r="DZ122" i="2"/>
  <c r="DY122" i="2"/>
  <c r="DX122" i="2"/>
  <c r="DW122" i="2"/>
  <c r="DV122" i="2"/>
  <c r="DU122" i="2"/>
  <c r="DT122" i="2"/>
  <c r="DS122" i="2"/>
  <c r="DR122" i="2"/>
  <c r="DQ122" i="2"/>
  <c r="BK122" i="2"/>
  <c r="BJ122" i="2"/>
  <c r="BI122" i="2"/>
  <c r="BL122" i="2" s="1"/>
  <c r="AH122" i="2"/>
  <c r="AG122" i="2"/>
  <c r="FF122" i="2" s="1"/>
  <c r="AF122" i="2"/>
  <c r="AE122" i="2"/>
  <c r="GH121" i="2"/>
  <c r="GG121" i="2"/>
  <c r="GF121" i="2"/>
  <c r="GE121" i="2"/>
  <c r="GD121" i="2"/>
  <c r="GC121" i="2"/>
  <c r="GB121" i="2"/>
  <c r="GA121" i="2"/>
  <c r="FZ121" i="2"/>
  <c r="FY121" i="2"/>
  <c r="FX121" i="2"/>
  <c r="FW121" i="2"/>
  <c r="FV121" i="2"/>
  <c r="FU121" i="2"/>
  <c r="FT121" i="2"/>
  <c r="FS121" i="2"/>
  <c r="FR121" i="2"/>
  <c r="FQ121" i="2"/>
  <c r="FP121" i="2"/>
  <c r="FO121" i="2"/>
  <c r="FN121" i="2"/>
  <c r="FM121" i="2"/>
  <c r="FL121" i="2"/>
  <c r="FK121" i="2"/>
  <c r="FJ121" i="2"/>
  <c r="FE121" i="2"/>
  <c r="FD121" i="2"/>
  <c r="FC121" i="2"/>
  <c r="EZ121" i="2"/>
  <c r="EY121" i="2"/>
  <c r="EX121" i="2"/>
  <c r="EW121" i="2"/>
  <c r="EU121" i="2"/>
  <c r="ET121" i="2"/>
  <c r="ES121" i="2"/>
  <c r="ER121" i="2"/>
  <c r="EQ121" i="2"/>
  <c r="EP121" i="2"/>
  <c r="EO121" i="2"/>
  <c r="EN121" i="2"/>
  <c r="EM121" i="2"/>
  <c r="EL121" i="2"/>
  <c r="EK121" i="2"/>
  <c r="EJ121" i="2"/>
  <c r="EI121" i="2"/>
  <c r="EH121" i="2"/>
  <c r="EG121" i="2"/>
  <c r="EE121" i="2"/>
  <c r="ED121" i="2"/>
  <c r="EC121" i="2"/>
  <c r="EB121" i="2"/>
  <c r="EA121" i="2"/>
  <c r="DZ121" i="2"/>
  <c r="DY121" i="2"/>
  <c r="DX121" i="2"/>
  <c r="DW121" i="2"/>
  <c r="DV121" i="2"/>
  <c r="DU121" i="2"/>
  <c r="DT121" i="2"/>
  <c r="DS121" i="2"/>
  <c r="DR121" i="2"/>
  <c r="DQ121" i="2"/>
  <c r="BK121" i="2"/>
  <c r="BJ121" i="2"/>
  <c r="BI121" i="2"/>
  <c r="BL121" i="2" s="1"/>
  <c r="AH121" i="2"/>
  <c r="AG121" i="2"/>
  <c r="FF121" i="2" s="1"/>
  <c r="AF121" i="2"/>
  <c r="AE121" i="2"/>
  <c r="GH120" i="2"/>
  <c r="GG120" i="2"/>
  <c r="GF120" i="2"/>
  <c r="GE120" i="2"/>
  <c r="GD120" i="2"/>
  <c r="GC120" i="2"/>
  <c r="GB120" i="2"/>
  <c r="GA120" i="2"/>
  <c r="FZ120" i="2"/>
  <c r="FY120" i="2"/>
  <c r="FX120" i="2"/>
  <c r="FW120" i="2"/>
  <c r="FV120" i="2"/>
  <c r="FU120" i="2"/>
  <c r="FT120" i="2"/>
  <c r="FS120" i="2"/>
  <c r="FR120" i="2"/>
  <c r="FQ120" i="2"/>
  <c r="FP120" i="2"/>
  <c r="FO120" i="2"/>
  <c r="FN120" i="2"/>
  <c r="FM120" i="2"/>
  <c r="FL120" i="2"/>
  <c r="FK120" i="2"/>
  <c r="FJ120" i="2"/>
  <c r="FE120" i="2"/>
  <c r="FD120" i="2"/>
  <c r="FC120" i="2"/>
  <c r="EZ120" i="2"/>
  <c r="EY120" i="2"/>
  <c r="EX120" i="2"/>
  <c r="EW120" i="2"/>
  <c r="EU120" i="2"/>
  <c r="ET120" i="2"/>
  <c r="ES120" i="2"/>
  <c r="ER120" i="2"/>
  <c r="EQ120" i="2"/>
  <c r="EP120" i="2"/>
  <c r="EO120" i="2"/>
  <c r="EN120" i="2"/>
  <c r="EM120" i="2"/>
  <c r="EL120" i="2"/>
  <c r="EK120" i="2"/>
  <c r="EJ120" i="2"/>
  <c r="EI120" i="2"/>
  <c r="EH120" i="2"/>
  <c r="EG120" i="2"/>
  <c r="EE120" i="2"/>
  <c r="ED120" i="2"/>
  <c r="EC120" i="2"/>
  <c r="EB120" i="2"/>
  <c r="EA120" i="2"/>
  <c r="DZ120" i="2"/>
  <c r="DY120" i="2"/>
  <c r="DX120" i="2"/>
  <c r="DW120" i="2"/>
  <c r="DV120" i="2"/>
  <c r="DU120" i="2"/>
  <c r="DT120" i="2"/>
  <c r="DS120" i="2"/>
  <c r="DR120" i="2"/>
  <c r="DQ120" i="2"/>
  <c r="BK120" i="2"/>
  <c r="BJ120" i="2"/>
  <c r="BI120" i="2"/>
  <c r="BL120" i="2" s="1"/>
  <c r="AH120" i="2"/>
  <c r="AG120" i="2"/>
  <c r="FF120" i="2" s="1"/>
  <c r="AF120" i="2"/>
  <c r="AE120" i="2"/>
  <c r="GH119" i="2"/>
  <c r="GG119" i="2"/>
  <c r="GF119" i="2"/>
  <c r="GE119" i="2"/>
  <c r="GD119" i="2"/>
  <c r="GC119" i="2"/>
  <c r="GB119" i="2"/>
  <c r="GA119" i="2"/>
  <c r="FZ119" i="2"/>
  <c r="FY119" i="2"/>
  <c r="FX119" i="2"/>
  <c r="FW119" i="2"/>
  <c r="FV119" i="2"/>
  <c r="FU119" i="2"/>
  <c r="FT119" i="2"/>
  <c r="FS119" i="2"/>
  <c r="FR119" i="2"/>
  <c r="FQ119" i="2"/>
  <c r="FP119" i="2"/>
  <c r="FO119" i="2"/>
  <c r="FN119" i="2"/>
  <c r="FM119" i="2"/>
  <c r="FL119" i="2"/>
  <c r="FK119" i="2"/>
  <c r="FJ119" i="2"/>
  <c r="FE119" i="2"/>
  <c r="FD119" i="2"/>
  <c r="FC119" i="2"/>
  <c r="EZ119" i="2"/>
  <c r="EY119" i="2"/>
  <c r="EX119" i="2"/>
  <c r="EW119" i="2"/>
  <c r="EU119" i="2"/>
  <c r="ET119" i="2"/>
  <c r="ES119" i="2"/>
  <c r="ER119" i="2"/>
  <c r="EQ119" i="2"/>
  <c r="EP119" i="2"/>
  <c r="EO119" i="2"/>
  <c r="EN119" i="2"/>
  <c r="EM119" i="2"/>
  <c r="EL119" i="2"/>
  <c r="EK119" i="2"/>
  <c r="EJ119" i="2"/>
  <c r="EI119" i="2"/>
  <c r="EH119" i="2"/>
  <c r="EG119" i="2"/>
  <c r="EE119" i="2"/>
  <c r="ED119" i="2"/>
  <c r="EC119" i="2"/>
  <c r="EB119" i="2"/>
  <c r="EA119" i="2"/>
  <c r="DZ119" i="2"/>
  <c r="DY119" i="2"/>
  <c r="DX119" i="2"/>
  <c r="DW119" i="2"/>
  <c r="DV119" i="2"/>
  <c r="DU119" i="2"/>
  <c r="DT119" i="2"/>
  <c r="DS119" i="2"/>
  <c r="DR119" i="2"/>
  <c r="DQ119" i="2"/>
  <c r="BK119" i="2"/>
  <c r="BJ119" i="2"/>
  <c r="BI119" i="2"/>
  <c r="BL119" i="2" s="1"/>
  <c r="AH119" i="2"/>
  <c r="AG119" i="2"/>
  <c r="FF119" i="2" s="1"/>
  <c r="AF119" i="2"/>
  <c r="AE119" i="2"/>
  <c r="GH118" i="2"/>
  <c r="GG118" i="2"/>
  <c r="GF118" i="2"/>
  <c r="GE118" i="2"/>
  <c r="GD118" i="2"/>
  <c r="GC118" i="2"/>
  <c r="GB118" i="2"/>
  <c r="GA118" i="2"/>
  <c r="FZ118" i="2"/>
  <c r="FY118" i="2"/>
  <c r="FX118" i="2"/>
  <c r="FW118" i="2"/>
  <c r="FV118" i="2"/>
  <c r="FU118" i="2"/>
  <c r="FT118" i="2"/>
  <c r="FS118" i="2"/>
  <c r="FR118" i="2"/>
  <c r="FQ118" i="2"/>
  <c r="FP118" i="2"/>
  <c r="FO118" i="2"/>
  <c r="FN118" i="2"/>
  <c r="FM118" i="2"/>
  <c r="FL118" i="2"/>
  <c r="FK118" i="2"/>
  <c r="FJ118" i="2"/>
  <c r="FE118" i="2"/>
  <c r="FD118" i="2"/>
  <c r="FC118" i="2"/>
  <c r="EZ118" i="2"/>
  <c r="EY118" i="2"/>
  <c r="EX118" i="2"/>
  <c r="EW118" i="2"/>
  <c r="EU118" i="2"/>
  <c r="ET118" i="2"/>
  <c r="ES118" i="2"/>
  <c r="ER118" i="2"/>
  <c r="EQ118" i="2"/>
  <c r="EP118" i="2"/>
  <c r="EO118" i="2"/>
  <c r="EN118" i="2"/>
  <c r="EM118" i="2"/>
  <c r="EL118" i="2"/>
  <c r="EK118" i="2"/>
  <c r="EJ118" i="2"/>
  <c r="EI118" i="2"/>
  <c r="EH118" i="2"/>
  <c r="EG118" i="2"/>
  <c r="EE118" i="2"/>
  <c r="ED118" i="2"/>
  <c r="EC118" i="2"/>
  <c r="EB118" i="2"/>
  <c r="EA118" i="2"/>
  <c r="DZ118" i="2"/>
  <c r="DY118" i="2"/>
  <c r="DX118" i="2"/>
  <c r="DW118" i="2"/>
  <c r="DV118" i="2"/>
  <c r="DU118" i="2"/>
  <c r="DT118" i="2"/>
  <c r="DS118" i="2"/>
  <c r="DR118" i="2"/>
  <c r="DQ118" i="2"/>
  <c r="BK118" i="2"/>
  <c r="BJ118" i="2"/>
  <c r="BI118" i="2"/>
  <c r="BL118" i="2" s="1"/>
  <c r="AH118" i="2"/>
  <c r="AG118" i="2"/>
  <c r="FF118" i="2" s="1"/>
  <c r="AF118" i="2"/>
  <c r="AE118" i="2"/>
  <c r="GH117" i="2"/>
  <c r="GG117" i="2"/>
  <c r="GF117" i="2"/>
  <c r="GE117" i="2"/>
  <c r="GD117" i="2"/>
  <c r="GC117" i="2"/>
  <c r="GB117" i="2"/>
  <c r="GA117" i="2"/>
  <c r="FZ117" i="2"/>
  <c r="FY117" i="2"/>
  <c r="FX117" i="2"/>
  <c r="FW117" i="2"/>
  <c r="FV117" i="2"/>
  <c r="FU117" i="2"/>
  <c r="FT117" i="2"/>
  <c r="FS117" i="2"/>
  <c r="FR117" i="2"/>
  <c r="FQ117" i="2"/>
  <c r="FP117" i="2"/>
  <c r="FO117" i="2"/>
  <c r="FN117" i="2"/>
  <c r="FM117" i="2"/>
  <c r="FL117" i="2"/>
  <c r="FK117" i="2"/>
  <c r="FJ117" i="2"/>
  <c r="DN117" i="2"/>
  <c r="DL117" i="2"/>
  <c r="DK117" i="2"/>
  <c r="DJ117" i="2"/>
  <c r="DH117" i="2"/>
  <c r="CZ117" i="2"/>
  <c r="CS117" i="2"/>
  <c r="DM117" i="2" s="1"/>
  <c r="CR117" i="2"/>
  <c r="CQ117" i="2"/>
  <c r="DI117" i="2" s="1"/>
  <c r="CP117" i="2"/>
  <c r="DE117" i="2" s="1"/>
  <c r="CO117" i="2"/>
  <c r="CN117" i="2"/>
  <c r="DA117" i="2" s="1"/>
  <c r="CK117" i="2"/>
  <c r="CJ117" i="2"/>
  <c r="CL117" i="2" s="1"/>
  <c r="CH117" i="2"/>
  <c r="CG117" i="2"/>
  <c r="CI117" i="2" s="1"/>
  <c r="CF117" i="2"/>
  <c r="CE117" i="2"/>
  <c r="CD117" i="2"/>
  <c r="CC117" i="2"/>
  <c r="CU117" i="2" s="1"/>
  <c r="CB117" i="2"/>
  <c r="CA117" i="2"/>
  <c r="BY117" i="2"/>
  <c r="BX117" i="2"/>
  <c r="BZ117" i="2" s="1"/>
  <c r="BV117" i="2"/>
  <c r="BU117" i="2"/>
  <c r="BW117" i="2" s="1"/>
  <c r="BT117" i="2"/>
  <c r="BS117" i="2"/>
  <c r="BR117" i="2"/>
  <c r="BQ117" i="2"/>
  <c r="CV117" i="2" s="1"/>
  <c r="BP117" i="2"/>
  <c r="BO117" i="2"/>
  <c r="BK117" i="2"/>
  <c r="BJ117" i="2"/>
  <c r="BI117" i="2"/>
  <c r="BL117" i="2" s="1"/>
  <c r="BG117" i="2"/>
  <c r="BF117" i="2"/>
  <c r="BE117" i="2"/>
  <c r="BD117" i="2"/>
  <c r="BC117" i="2"/>
  <c r="AY117" i="2"/>
  <c r="AU117" i="2"/>
  <c r="AS117" i="2"/>
  <c r="AR117" i="2"/>
  <c r="AQ117" i="2"/>
  <c r="AP117" i="2"/>
  <c r="AO117" i="2"/>
  <c r="AN117" i="2"/>
  <c r="AX117" i="2" s="1"/>
  <c r="AL117" i="2"/>
  <c r="AK117" i="2"/>
  <c r="AM117" i="2" s="1"/>
  <c r="AI117" i="2"/>
  <c r="AH117" i="2"/>
  <c r="AF117" i="2"/>
  <c r="AE117" i="2"/>
  <c r="AD117" i="2"/>
  <c r="FD117" i="2" s="1"/>
  <c r="GH116" i="2"/>
  <c r="GG116" i="2"/>
  <c r="GF116" i="2"/>
  <c r="GE116" i="2"/>
  <c r="GD116" i="2"/>
  <c r="GC116" i="2"/>
  <c r="GB116" i="2"/>
  <c r="GA116" i="2"/>
  <c r="FZ116" i="2"/>
  <c r="FY116" i="2"/>
  <c r="FX116" i="2"/>
  <c r="FW116" i="2"/>
  <c r="FV116" i="2"/>
  <c r="FU116" i="2"/>
  <c r="FT116" i="2"/>
  <c r="FS116" i="2"/>
  <c r="FR116" i="2"/>
  <c r="FQ116" i="2"/>
  <c r="FP116" i="2"/>
  <c r="FO116" i="2"/>
  <c r="FN116" i="2"/>
  <c r="FM116" i="2"/>
  <c r="FL116" i="2"/>
  <c r="FK116" i="2"/>
  <c r="GI116" i="2" s="1"/>
  <c r="FJ116" i="2"/>
  <c r="DJ116" i="2"/>
  <c r="DH116" i="2"/>
  <c r="CR116" i="2"/>
  <c r="CQ116" i="2"/>
  <c r="DK116" i="2" s="1"/>
  <c r="CP116" i="2"/>
  <c r="CO116" i="2"/>
  <c r="CN116" i="2"/>
  <c r="DC116" i="2" s="1"/>
  <c r="CL116" i="2"/>
  <c r="CK116" i="2"/>
  <c r="CJ116" i="2"/>
  <c r="CH116" i="2"/>
  <c r="CG116" i="2"/>
  <c r="CI116" i="2" s="1"/>
  <c r="CX116" i="2" s="1"/>
  <c r="CE116" i="2"/>
  <c r="CD116" i="2"/>
  <c r="CF116" i="2" s="1"/>
  <c r="CC116" i="2"/>
  <c r="CU116" i="2" s="1"/>
  <c r="CB116" i="2"/>
  <c r="CA116" i="2"/>
  <c r="BZ116" i="2"/>
  <c r="BY116" i="2"/>
  <c r="BX116" i="2"/>
  <c r="BV116" i="2"/>
  <c r="BU116" i="2"/>
  <c r="BW116" i="2" s="1"/>
  <c r="CW116" i="2" s="1"/>
  <c r="BS116" i="2"/>
  <c r="BR116" i="2"/>
  <c r="BT116" i="2" s="1"/>
  <c r="BQ116" i="2"/>
  <c r="BP116" i="2"/>
  <c r="BO116" i="2"/>
  <c r="BK116" i="2"/>
  <c r="BJ116" i="2"/>
  <c r="BI116" i="2"/>
  <c r="BL116" i="2" s="1"/>
  <c r="BG116" i="2"/>
  <c r="BF116" i="2"/>
  <c r="BE116" i="2"/>
  <c r="BD116" i="2"/>
  <c r="BC116" i="2"/>
  <c r="AY116" i="2"/>
  <c r="AU116" i="2"/>
  <c r="AS116" i="2"/>
  <c r="AI116" i="2" s="1"/>
  <c r="AR116" i="2"/>
  <c r="AQ116" i="2"/>
  <c r="AP116" i="2"/>
  <c r="AO116" i="2"/>
  <c r="AE116" i="2" s="1"/>
  <c r="AN116" i="2"/>
  <c r="AZ116" i="2" s="1"/>
  <c r="AL116" i="2"/>
  <c r="AK116" i="2"/>
  <c r="AM116" i="2" s="1"/>
  <c r="AH116" i="2"/>
  <c r="AF116" i="2"/>
  <c r="AD116" i="2"/>
  <c r="FC116" i="2" s="1"/>
  <c r="GH115" i="2"/>
  <c r="GG115" i="2"/>
  <c r="GF115" i="2"/>
  <c r="GE115" i="2"/>
  <c r="GD115" i="2"/>
  <c r="GC115" i="2"/>
  <c r="GB115" i="2"/>
  <c r="GA115" i="2"/>
  <c r="FZ115" i="2"/>
  <c r="FY115" i="2"/>
  <c r="FX115" i="2"/>
  <c r="FW115" i="2"/>
  <c r="FV115" i="2"/>
  <c r="FU115" i="2"/>
  <c r="FT115" i="2"/>
  <c r="FS115" i="2"/>
  <c r="FR115" i="2"/>
  <c r="FQ115" i="2"/>
  <c r="FP115" i="2"/>
  <c r="FO115" i="2"/>
  <c r="FN115" i="2"/>
  <c r="FM115" i="2"/>
  <c r="FL115" i="2"/>
  <c r="FK115" i="2"/>
  <c r="GI115" i="2" s="1"/>
  <c r="FJ115" i="2"/>
  <c r="DN115" i="2"/>
  <c r="DL115" i="2"/>
  <c r="DK115" i="2"/>
  <c r="DJ115" i="2"/>
  <c r="DH115" i="2"/>
  <c r="CS115" i="2"/>
  <c r="DM115" i="2" s="1"/>
  <c r="CR115" i="2"/>
  <c r="CQ115" i="2"/>
  <c r="DI115" i="2" s="1"/>
  <c r="CP115" i="2"/>
  <c r="CO115" i="2"/>
  <c r="CN115" i="2"/>
  <c r="CK115" i="2"/>
  <c r="CJ115" i="2"/>
  <c r="CL115" i="2" s="1"/>
  <c r="CH115" i="2"/>
  <c r="CG115" i="2"/>
  <c r="CI115" i="2" s="1"/>
  <c r="CF115" i="2"/>
  <c r="CE115" i="2"/>
  <c r="CD115" i="2"/>
  <c r="CC115" i="2"/>
  <c r="CU115" i="2" s="1"/>
  <c r="CB115" i="2"/>
  <c r="CA115" i="2"/>
  <c r="BY115" i="2"/>
  <c r="BX115" i="2"/>
  <c r="BZ115" i="2" s="1"/>
  <c r="BV115" i="2"/>
  <c r="BU115" i="2"/>
  <c r="BW115" i="2" s="1"/>
  <c r="CW115" i="2" s="1"/>
  <c r="BT115" i="2"/>
  <c r="BS115" i="2"/>
  <c r="BR115" i="2"/>
  <c r="BQ115" i="2"/>
  <c r="CV115" i="2" s="1"/>
  <c r="BP115" i="2"/>
  <c r="BO115" i="2"/>
  <c r="BK115" i="2"/>
  <c r="BJ115" i="2"/>
  <c r="BI115" i="2"/>
  <c r="BL115" i="2" s="1"/>
  <c r="BG115" i="2"/>
  <c r="BF115" i="2"/>
  <c r="BE115" i="2"/>
  <c r="BD115" i="2"/>
  <c r="BC115" i="2"/>
  <c r="AY115" i="2"/>
  <c r="AU115" i="2"/>
  <c r="AS115" i="2"/>
  <c r="AR115" i="2"/>
  <c r="AQ115" i="2"/>
  <c r="AP115" i="2"/>
  <c r="AO115" i="2"/>
  <c r="AN115" i="2"/>
  <c r="AX115" i="2" s="1"/>
  <c r="AL115" i="2"/>
  <c r="AM115" i="2" s="1"/>
  <c r="AK115" i="2"/>
  <c r="AI115" i="2"/>
  <c r="AH115" i="2"/>
  <c r="AF115" i="2"/>
  <c r="AE115" i="2"/>
  <c r="AD115" i="2"/>
  <c r="FD115" i="2" s="1"/>
  <c r="GH114" i="2"/>
  <c r="GG114" i="2"/>
  <c r="GF114" i="2"/>
  <c r="GE114" i="2"/>
  <c r="GD114" i="2"/>
  <c r="GC114" i="2"/>
  <c r="GB114" i="2"/>
  <c r="GA114" i="2"/>
  <c r="FZ114" i="2"/>
  <c r="FY114" i="2"/>
  <c r="FX114" i="2"/>
  <c r="FW114" i="2"/>
  <c r="FV114" i="2"/>
  <c r="FU114" i="2"/>
  <c r="FT114" i="2"/>
  <c r="FS114" i="2"/>
  <c r="FR114" i="2"/>
  <c r="FQ114" i="2"/>
  <c r="FP114" i="2"/>
  <c r="FO114" i="2"/>
  <c r="FN114" i="2"/>
  <c r="FM114" i="2"/>
  <c r="FL114" i="2"/>
  <c r="FK114" i="2"/>
  <c r="GI114" i="2" s="1"/>
  <c r="GJ114" i="2" s="1"/>
  <c r="FJ114" i="2"/>
  <c r="DJ114" i="2"/>
  <c r="DH114" i="2"/>
  <c r="CZ114" i="2"/>
  <c r="CR114" i="2"/>
  <c r="CQ114" i="2"/>
  <c r="DK114" i="2" s="1"/>
  <c r="CP114" i="2"/>
  <c r="DG114" i="2" s="1"/>
  <c r="CO114" i="2"/>
  <c r="CN114" i="2"/>
  <c r="DC114" i="2" s="1"/>
  <c r="CL114" i="2"/>
  <c r="CK114" i="2"/>
  <c r="CJ114" i="2"/>
  <c r="CH114" i="2"/>
  <c r="CG114" i="2"/>
  <c r="CI114" i="2" s="1"/>
  <c r="CX114" i="2" s="1"/>
  <c r="CE114" i="2"/>
  <c r="CD114" i="2"/>
  <c r="CF114" i="2" s="1"/>
  <c r="CB114" i="2"/>
  <c r="CA114" i="2"/>
  <c r="CC114" i="2" s="1"/>
  <c r="BZ114" i="2"/>
  <c r="BY114" i="2"/>
  <c r="BX114" i="2"/>
  <c r="BV114" i="2"/>
  <c r="BU114" i="2"/>
  <c r="BW114" i="2" s="1"/>
  <c r="CW114" i="2" s="1"/>
  <c r="BS114" i="2"/>
  <c r="BR114" i="2"/>
  <c r="BT114" i="2" s="1"/>
  <c r="BP114" i="2"/>
  <c r="BO114" i="2"/>
  <c r="BQ114" i="2" s="1"/>
  <c r="CV114" i="2" s="1"/>
  <c r="BK114" i="2"/>
  <c r="BJ114" i="2"/>
  <c r="BI114" i="2"/>
  <c r="BL114" i="2" s="1"/>
  <c r="BG114" i="2"/>
  <c r="BF114" i="2"/>
  <c r="BE114" i="2"/>
  <c r="BD114" i="2"/>
  <c r="BC114" i="2"/>
  <c r="AY114" i="2"/>
  <c r="AU114" i="2"/>
  <c r="AS114" i="2"/>
  <c r="AI114" i="2" s="1"/>
  <c r="AR114" i="2"/>
  <c r="AQ114" i="2"/>
  <c r="AP114" i="2"/>
  <c r="AO114" i="2"/>
  <c r="AE114" i="2" s="1"/>
  <c r="AN114" i="2"/>
  <c r="AZ114" i="2" s="1"/>
  <c r="AL114" i="2"/>
  <c r="AK114" i="2"/>
  <c r="AM114" i="2" s="1"/>
  <c r="AH114" i="2"/>
  <c r="AF114" i="2"/>
  <c r="AD114" i="2"/>
  <c r="FC114" i="2" s="1"/>
  <c r="GH113" i="2"/>
  <c r="GG113" i="2"/>
  <c r="GF113" i="2"/>
  <c r="GE113" i="2"/>
  <c r="GD113" i="2"/>
  <c r="GC113" i="2"/>
  <c r="GB113" i="2"/>
  <c r="GA113" i="2"/>
  <c r="FZ113" i="2"/>
  <c r="FY113" i="2"/>
  <c r="FX113" i="2"/>
  <c r="FW113" i="2"/>
  <c r="FV113" i="2"/>
  <c r="FU113" i="2"/>
  <c r="FT113" i="2"/>
  <c r="FS113" i="2"/>
  <c r="FR113" i="2"/>
  <c r="FQ113" i="2"/>
  <c r="FP113" i="2"/>
  <c r="FO113" i="2"/>
  <c r="FN113" i="2"/>
  <c r="FM113" i="2"/>
  <c r="FL113" i="2"/>
  <c r="FK113" i="2"/>
  <c r="GI113" i="2" s="1"/>
  <c r="FJ113" i="2"/>
  <c r="DN113" i="2"/>
  <c r="DL113" i="2"/>
  <c r="DK113" i="2"/>
  <c r="DJ113" i="2"/>
  <c r="DH113" i="2"/>
  <c r="CZ113" i="2"/>
  <c r="CS113" i="2"/>
  <c r="DM113" i="2" s="1"/>
  <c r="CR113" i="2"/>
  <c r="CQ113" i="2"/>
  <c r="DI113" i="2" s="1"/>
  <c r="CP113" i="2"/>
  <c r="DE113" i="2" s="1"/>
  <c r="CO113" i="2"/>
  <c r="CN113" i="2"/>
  <c r="DA113" i="2" s="1"/>
  <c r="CK113" i="2"/>
  <c r="CJ113" i="2"/>
  <c r="CL113" i="2" s="1"/>
  <c r="CH113" i="2"/>
  <c r="CG113" i="2"/>
  <c r="CI113" i="2" s="1"/>
  <c r="CF113" i="2"/>
  <c r="CE113" i="2"/>
  <c r="CD113" i="2"/>
  <c r="CC113" i="2"/>
  <c r="CU113" i="2" s="1"/>
  <c r="CB113" i="2"/>
  <c r="CA113" i="2"/>
  <c r="BY113" i="2"/>
  <c r="BX113" i="2"/>
  <c r="BZ113" i="2" s="1"/>
  <c r="BV113" i="2"/>
  <c r="BU113" i="2"/>
  <c r="BW113" i="2" s="1"/>
  <c r="CW113" i="2" s="1"/>
  <c r="BT113" i="2"/>
  <c r="BS113" i="2"/>
  <c r="BR113" i="2"/>
  <c r="BQ113" i="2"/>
  <c r="CV113" i="2" s="1"/>
  <c r="BP113" i="2"/>
  <c r="BO113" i="2"/>
  <c r="BK113" i="2"/>
  <c r="BJ113" i="2"/>
  <c r="BI113" i="2"/>
  <c r="BL113" i="2" s="1"/>
  <c r="BG113" i="2"/>
  <c r="BF113" i="2"/>
  <c r="BE113" i="2"/>
  <c r="BD113" i="2"/>
  <c r="BC113" i="2"/>
  <c r="AS113" i="2"/>
  <c r="AR113" i="2"/>
  <c r="AQ113" i="2"/>
  <c r="AP113" i="2"/>
  <c r="AO113" i="2"/>
  <c r="AN113" i="2"/>
  <c r="AX113" i="2" s="1"/>
  <c r="AL113" i="2"/>
  <c r="AM113" i="2" s="1"/>
  <c r="AK113" i="2"/>
  <c r="AI113" i="2"/>
  <c r="AH113" i="2"/>
  <c r="AF113" i="2"/>
  <c r="AE113" i="2"/>
  <c r="AD113" i="2"/>
  <c r="FD113" i="2" s="1"/>
  <c r="GH112" i="2"/>
  <c r="GG112" i="2"/>
  <c r="GF112" i="2"/>
  <c r="GE112" i="2"/>
  <c r="GD112" i="2"/>
  <c r="GC112" i="2"/>
  <c r="GB112" i="2"/>
  <c r="GA112" i="2"/>
  <c r="FZ112" i="2"/>
  <c r="FY112" i="2"/>
  <c r="FX112" i="2"/>
  <c r="FW112" i="2"/>
  <c r="FV112" i="2"/>
  <c r="FU112" i="2"/>
  <c r="FT112" i="2"/>
  <c r="FS112" i="2"/>
  <c r="FR112" i="2"/>
  <c r="FQ112" i="2"/>
  <c r="FP112" i="2"/>
  <c r="FO112" i="2"/>
  <c r="FN112" i="2"/>
  <c r="FM112" i="2"/>
  <c r="FL112" i="2"/>
  <c r="FK112" i="2"/>
  <c r="GI112" i="2" s="1"/>
  <c r="GJ112" i="2" s="1"/>
  <c r="FJ112" i="2"/>
  <c r="DJ112" i="2"/>
  <c r="DH112" i="2"/>
  <c r="CR112" i="2"/>
  <c r="CQ112" i="2"/>
  <c r="DK112" i="2" s="1"/>
  <c r="CO112" i="2"/>
  <c r="CN112" i="2"/>
  <c r="DC112" i="2" s="1"/>
  <c r="CL112" i="2"/>
  <c r="CK112" i="2"/>
  <c r="CJ112" i="2"/>
  <c r="CI112" i="2"/>
  <c r="CX112" i="2" s="1"/>
  <c r="CH112" i="2"/>
  <c r="CG112" i="2"/>
  <c r="CE112" i="2"/>
  <c r="CD112" i="2"/>
  <c r="CF112" i="2" s="1"/>
  <c r="CB112" i="2"/>
  <c r="CA112" i="2"/>
  <c r="CC112" i="2" s="1"/>
  <c r="CU112" i="2" s="1"/>
  <c r="BZ112" i="2"/>
  <c r="BY112" i="2"/>
  <c r="BX112" i="2"/>
  <c r="BW112" i="2"/>
  <c r="CW112" i="2" s="1"/>
  <c r="BV112" i="2"/>
  <c r="BU112" i="2"/>
  <c r="BS112" i="2"/>
  <c r="BR112" i="2"/>
  <c r="BT112" i="2" s="1"/>
  <c r="BP112" i="2"/>
  <c r="BO112" i="2"/>
  <c r="BQ112" i="2" s="1"/>
  <c r="BK112" i="2"/>
  <c r="BJ112" i="2"/>
  <c r="BI112" i="2"/>
  <c r="BL112" i="2" s="1"/>
  <c r="BG112" i="2"/>
  <c r="BF112" i="2"/>
  <c r="BE112" i="2"/>
  <c r="BD112" i="2"/>
  <c r="BC112" i="2"/>
  <c r="AY112" i="2"/>
  <c r="AU112" i="2"/>
  <c r="AS112" i="2"/>
  <c r="AI112" i="2" s="1"/>
  <c r="AR112" i="2"/>
  <c r="AQ112" i="2"/>
  <c r="AP112" i="2"/>
  <c r="AO112" i="2"/>
  <c r="AE112" i="2" s="1"/>
  <c r="AN112" i="2"/>
  <c r="AZ112" i="2" s="1"/>
  <c r="AL112" i="2"/>
  <c r="AK112" i="2"/>
  <c r="AM112" i="2" s="1"/>
  <c r="AH112" i="2"/>
  <c r="AG112" i="2"/>
  <c r="FF112" i="2" s="1"/>
  <c r="AF112" i="2"/>
  <c r="AD112" i="2"/>
  <c r="FC112" i="2" s="1"/>
  <c r="GH111" i="2"/>
  <c r="GG111" i="2"/>
  <c r="GF111" i="2"/>
  <c r="GE111" i="2"/>
  <c r="GD111" i="2"/>
  <c r="GC111" i="2"/>
  <c r="GB111" i="2"/>
  <c r="GA111" i="2"/>
  <c r="FZ111" i="2"/>
  <c r="FY111" i="2"/>
  <c r="FX111" i="2"/>
  <c r="FW111" i="2"/>
  <c r="FV111" i="2"/>
  <c r="FU111" i="2"/>
  <c r="FT111" i="2"/>
  <c r="FS111" i="2"/>
  <c r="FR111" i="2"/>
  <c r="FQ111" i="2"/>
  <c r="FP111" i="2"/>
  <c r="FO111" i="2"/>
  <c r="FN111" i="2"/>
  <c r="FM111" i="2"/>
  <c r="FL111" i="2"/>
  <c r="FK111" i="2"/>
  <c r="GI111" i="2" s="1"/>
  <c r="FJ111" i="2"/>
  <c r="DL111" i="2"/>
  <c r="DK111" i="2"/>
  <c r="DJ111" i="2"/>
  <c r="DH111" i="2"/>
  <c r="DC111" i="2"/>
  <c r="CZ111" i="2"/>
  <c r="CS111" i="2"/>
  <c r="DM111" i="2" s="1"/>
  <c r="CR111" i="2"/>
  <c r="CQ111" i="2"/>
  <c r="DI111" i="2" s="1"/>
  <c r="CP111" i="2"/>
  <c r="DE111" i="2" s="1"/>
  <c r="CO111" i="2"/>
  <c r="CN111" i="2"/>
  <c r="DA111" i="2" s="1"/>
  <c r="CK111" i="2"/>
  <c r="CJ111" i="2"/>
  <c r="CL111" i="2" s="1"/>
  <c r="CH111" i="2"/>
  <c r="CG111" i="2"/>
  <c r="CI111" i="2" s="1"/>
  <c r="CX111" i="2" s="1"/>
  <c r="CF111" i="2"/>
  <c r="CE111" i="2"/>
  <c r="CD111" i="2"/>
  <c r="CC111" i="2"/>
  <c r="CU111" i="2" s="1"/>
  <c r="CB111" i="2"/>
  <c r="CA111" i="2"/>
  <c r="BY111" i="2"/>
  <c r="BX111" i="2"/>
  <c r="BZ111" i="2" s="1"/>
  <c r="BV111" i="2"/>
  <c r="BU111" i="2"/>
  <c r="BW111" i="2" s="1"/>
  <c r="BT111" i="2"/>
  <c r="BS111" i="2"/>
  <c r="BR111" i="2"/>
  <c r="BQ111" i="2"/>
  <c r="CV111" i="2" s="1"/>
  <c r="BP111" i="2"/>
  <c r="BO111" i="2"/>
  <c r="BK111" i="2"/>
  <c r="BJ111" i="2"/>
  <c r="BI111" i="2"/>
  <c r="BL111" i="2" s="1"/>
  <c r="BG111" i="2"/>
  <c r="BF111" i="2"/>
  <c r="BE111" i="2"/>
  <c r="BD111" i="2"/>
  <c r="BC111" i="2"/>
  <c r="AS111" i="2"/>
  <c r="AR111" i="2"/>
  <c r="AQ111" i="2"/>
  <c r="AP111" i="2"/>
  <c r="AO111" i="2"/>
  <c r="AN111" i="2"/>
  <c r="AX111" i="2" s="1"/>
  <c r="AL111" i="2"/>
  <c r="AM111" i="2" s="1"/>
  <c r="AK111" i="2"/>
  <c r="AI111" i="2"/>
  <c r="AH111" i="2"/>
  <c r="AF111" i="2"/>
  <c r="AE111" i="2"/>
  <c r="AD111" i="2"/>
  <c r="FD111" i="2" s="1"/>
  <c r="GH110" i="2"/>
  <c r="GG110" i="2"/>
  <c r="GF110" i="2"/>
  <c r="GE110" i="2"/>
  <c r="GD110" i="2"/>
  <c r="GC110" i="2"/>
  <c r="GB110" i="2"/>
  <c r="GA110" i="2"/>
  <c r="FZ110" i="2"/>
  <c r="FY110" i="2"/>
  <c r="FX110" i="2"/>
  <c r="FW110" i="2"/>
  <c r="FV110" i="2"/>
  <c r="FU110" i="2"/>
  <c r="FT110" i="2"/>
  <c r="FS110" i="2"/>
  <c r="FR110" i="2"/>
  <c r="FQ110" i="2"/>
  <c r="FP110" i="2"/>
  <c r="FO110" i="2"/>
  <c r="FN110" i="2"/>
  <c r="FM110" i="2"/>
  <c r="FL110" i="2"/>
  <c r="FK110" i="2"/>
  <c r="FJ110" i="2"/>
  <c r="GI110" i="2" s="1"/>
  <c r="DJ110" i="2"/>
  <c r="DH110" i="2"/>
  <c r="CR110" i="2"/>
  <c r="CQ110" i="2"/>
  <c r="DK110" i="2" s="1"/>
  <c r="CP110" i="2"/>
  <c r="DG110" i="2" s="1"/>
  <c r="CO110" i="2"/>
  <c r="CN110" i="2"/>
  <c r="CL110" i="2"/>
  <c r="CK110" i="2"/>
  <c r="CJ110" i="2"/>
  <c r="CH110" i="2"/>
  <c r="CG110" i="2"/>
  <c r="CI110" i="2" s="1"/>
  <c r="CX110" i="2" s="1"/>
  <c r="CE110" i="2"/>
  <c r="CD110" i="2"/>
  <c r="CF110" i="2" s="1"/>
  <c r="CC110" i="2"/>
  <c r="CB110" i="2"/>
  <c r="CA110" i="2"/>
  <c r="BZ110" i="2"/>
  <c r="BY110" i="2"/>
  <c r="BX110" i="2"/>
  <c r="BV110" i="2"/>
  <c r="BU110" i="2"/>
  <c r="BW110" i="2" s="1"/>
  <c r="CW110" i="2" s="1"/>
  <c r="BS110" i="2"/>
  <c r="BR110" i="2"/>
  <c r="BT110" i="2" s="1"/>
  <c r="BQ110" i="2"/>
  <c r="CV110" i="2" s="1"/>
  <c r="BP110" i="2"/>
  <c r="BO110" i="2"/>
  <c r="BK110" i="2"/>
  <c r="BJ110" i="2"/>
  <c r="BI110" i="2"/>
  <c r="BL110" i="2" s="1"/>
  <c r="BG110" i="2"/>
  <c r="BF110" i="2"/>
  <c r="BE110" i="2"/>
  <c r="BD110" i="2"/>
  <c r="BC110" i="2"/>
  <c r="AY110" i="2"/>
  <c r="AU110" i="2"/>
  <c r="AS110" i="2"/>
  <c r="AI110" i="2" s="1"/>
  <c r="AR110" i="2"/>
  <c r="AQ110" i="2"/>
  <c r="AP110" i="2"/>
  <c r="AO110" i="2"/>
  <c r="AE110" i="2" s="1"/>
  <c r="AN110" i="2"/>
  <c r="AZ110" i="2" s="1"/>
  <c r="AL110" i="2"/>
  <c r="AK110" i="2"/>
  <c r="AM110" i="2" s="1"/>
  <c r="AH110" i="2"/>
  <c r="AG110" i="2"/>
  <c r="FF110" i="2" s="1"/>
  <c r="AF110" i="2"/>
  <c r="AD110" i="2"/>
  <c r="FC110" i="2" s="1"/>
  <c r="GH109" i="2"/>
  <c r="GG109" i="2"/>
  <c r="GF109" i="2"/>
  <c r="GE109" i="2"/>
  <c r="GD109" i="2"/>
  <c r="GC109" i="2"/>
  <c r="GB109" i="2"/>
  <c r="GA109" i="2"/>
  <c r="FZ109" i="2"/>
  <c r="FY109" i="2"/>
  <c r="FX109" i="2"/>
  <c r="FW109" i="2"/>
  <c r="FV109" i="2"/>
  <c r="FU109" i="2"/>
  <c r="FT109" i="2"/>
  <c r="FS109" i="2"/>
  <c r="FR109" i="2"/>
  <c r="FQ109" i="2"/>
  <c r="FP109" i="2"/>
  <c r="FO109" i="2"/>
  <c r="FN109" i="2"/>
  <c r="FM109" i="2"/>
  <c r="FL109" i="2"/>
  <c r="FK109" i="2"/>
  <c r="GI109" i="2" s="1"/>
  <c r="FJ109" i="2"/>
  <c r="DL109" i="2"/>
  <c r="DK109" i="2"/>
  <c r="DJ109" i="2"/>
  <c r="DH109" i="2"/>
  <c r="DC109" i="2"/>
  <c r="CZ109" i="2"/>
  <c r="CS109" i="2"/>
  <c r="DM109" i="2" s="1"/>
  <c r="CR109" i="2"/>
  <c r="CQ109" i="2"/>
  <c r="DI109" i="2" s="1"/>
  <c r="CP109" i="2"/>
  <c r="DE109" i="2" s="1"/>
  <c r="CO109" i="2"/>
  <c r="CN109" i="2"/>
  <c r="DA109" i="2" s="1"/>
  <c r="CK109" i="2"/>
  <c r="CJ109" i="2"/>
  <c r="CL109" i="2" s="1"/>
  <c r="CH109" i="2"/>
  <c r="CG109" i="2"/>
  <c r="CI109" i="2" s="1"/>
  <c r="CX109" i="2" s="1"/>
  <c r="CF109" i="2"/>
  <c r="CE109" i="2"/>
  <c r="CD109" i="2"/>
  <c r="CC109" i="2"/>
  <c r="CU109" i="2" s="1"/>
  <c r="CB109" i="2"/>
  <c r="CA109" i="2"/>
  <c r="BY109" i="2"/>
  <c r="BX109" i="2"/>
  <c r="BZ109" i="2" s="1"/>
  <c r="BV109" i="2"/>
  <c r="BU109" i="2"/>
  <c r="BW109" i="2" s="1"/>
  <c r="BT109" i="2"/>
  <c r="BS109" i="2"/>
  <c r="BR109" i="2"/>
  <c r="BQ109" i="2"/>
  <c r="CV109" i="2" s="1"/>
  <c r="BP109" i="2"/>
  <c r="BO109" i="2"/>
  <c r="BK109" i="2"/>
  <c r="BJ109" i="2"/>
  <c r="BI109" i="2"/>
  <c r="BL109" i="2" s="1"/>
  <c r="BG109" i="2"/>
  <c r="BF109" i="2"/>
  <c r="BE109" i="2"/>
  <c r="BD109" i="2"/>
  <c r="BC109" i="2"/>
  <c r="AV109" i="2"/>
  <c r="AS109" i="2"/>
  <c r="AR109" i="2"/>
  <c r="AQ109" i="2"/>
  <c r="AP109" i="2"/>
  <c r="AO109" i="2"/>
  <c r="AN109" i="2"/>
  <c r="AM109" i="2"/>
  <c r="AL109" i="2"/>
  <c r="AK109" i="2"/>
  <c r="AI109" i="2"/>
  <c r="AH109" i="2"/>
  <c r="AF109" i="2"/>
  <c r="AE109" i="2"/>
  <c r="AD109" i="2"/>
  <c r="GH108" i="2"/>
  <c r="GG108" i="2"/>
  <c r="GF108" i="2"/>
  <c r="GE108" i="2"/>
  <c r="GD108" i="2"/>
  <c r="GC108" i="2"/>
  <c r="GB108" i="2"/>
  <c r="GA108" i="2"/>
  <c r="FZ108" i="2"/>
  <c r="FY108" i="2"/>
  <c r="FX108" i="2"/>
  <c r="FW108" i="2"/>
  <c r="FV108" i="2"/>
  <c r="FU108" i="2"/>
  <c r="FT108" i="2"/>
  <c r="FS108" i="2"/>
  <c r="FR108" i="2"/>
  <c r="FQ108" i="2"/>
  <c r="FP108" i="2"/>
  <c r="FO108" i="2"/>
  <c r="FN108" i="2"/>
  <c r="FM108" i="2"/>
  <c r="FL108" i="2"/>
  <c r="FK108" i="2"/>
  <c r="FJ108" i="2"/>
  <c r="GI108" i="2" s="1"/>
  <c r="DH108" i="2"/>
  <c r="CR108" i="2"/>
  <c r="CQ108" i="2"/>
  <c r="CP108" i="2"/>
  <c r="CO108" i="2"/>
  <c r="CN108" i="2"/>
  <c r="DA108" i="2" s="1"/>
  <c r="CL108" i="2"/>
  <c r="CK108" i="2"/>
  <c r="CJ108" i="2"/>
  <c r="CH108" i="2"/>
  <c r="CG108" i="2"/>
  <c r="CI108" i="2" s="1"/>
  <c r="CX108" i="2" s="1"/>
  <c r="CE108" i="2"/>
  <c r="CD108" i="2"/>
  <c r="CF108" i="2" s="1"/>
  <c r="CC108" i="2"/>
  <c r="CU108" i="2" s="1"/>
  <c r="CB108" i="2"/>
  <c r="CA108" i="2"/>
  <c r="BZ108" i="2"/>
  <c r="BY108" i="2"/>
  <c r="BX108" i="2"/>
  <c r="BV108" i="2"/>
  <c r="BU108" i="2"/>
  <c r="BW108" i="2" s="1"/>
  <c r="CW108" i="2" s="1"/>
  <c r="DB108" i="2" s="1"/>
  <c r="BT108" i="2"/>
  <c r="BS108" i="2"/>
  <c r="BR108" i="2"/>
  <c r="BP108" i="2"/>
  <c r="BQ108" i="2" s="1"/>
  <c r="CV108" i="2" s="1"/>
  <c r="BO108" i="2"/>
  <c r="BK108" i="2"/>
  <c r="BJ108" i="2"/>
  <c r="BI108" i="2"/>
  <c r="BL108" i="2" s="1"/>
  <c r="BG108" i="2"/>
  <c r="BF108" i="2"/>
  <c r="BE108" i="2"/>
  <c r="BD108" i="2"/>
  <c r="BC108" i="2"/>
  <c r="AS108" i="2"/>
  <c r="AF108" i="2" s="1"/>
  <c r="AR108" i="2"/>
  <c r="AQ108" i="2"/>
  <c r="AP108" i="2"/>
  <c r="AO108" i="2"/>
  <c r="AZ108" i="2" s="1"/>
  <c r="AN108" i="2"/>
  <c r="AX108" i="2" s="1"/>
  <c r="AL108" i="2"/>
  <c r="AK108" i="2"/>
  <c r="AI108" i="2"/>
  <c r="AG108" i="2"/>
  <c r="FE108" i="2" s="1"/>
  <c r="AD108" i="2"/>
  <c r="FC108" i="2" s="1"/>
  <c r="GH107" i="2"/>
  <c r="GG107" i="2"/>
  <c r="GF107" i="2"/>
  <c r="GE107" i="2"/>
  <c r="GD107" i="2"/>
  <c r="GC107" i="2"/>
  <c r="GB107" i="2"/>
  <c r="GA107" i="2"/>
  <c r="FZ107" i="2"/>
  <c r="FY107" i="2"/>
  <c r="FX107" i="2"/>
  <c r="FW107" i="2"/>
  <c r="FV107" i="2"/>
  <c r="FU107" i="2"/>
  <c r="FT107" i="2"/>
  <c r="FS107" i="2"/>
  <c r="FR107" i="2"/>
  <c r="FQ107" i="2"/>
  <c r="FP107" i="2"/>
  <c r="FO107" i="2"/>
  <c r="FN107" i="2"/>
  <c r="FM107" i="2"/>
  <c r="FL107" i="2"/>
  <c r="FK107" i="2"/>
  <c r="FJ107" i="2"/>
  <c r="GI107" i="2" s="1"/>
  <c r="DK107" i="2"/>
  <c r="CS107" i="2"/>
  <c r="DO107" i="2" s="1"/>
  <c r="CR107" i="2"/>
  <c r="CQ107" i="2"/>
  <c r="DJ107" i="2" s="1"/>
  <c r="CO107" i="2"/>
  <c r="CP107" i="2" s="1"/>
  <c r="CN107" i="2"/>
  <c r="CK107" i="2"/>
  <c r="CJ107" i="2"/>
  <c r="CL107" i="2" s="1"/>
  <c r="CH107" i="2"/>
  <c r="CG107" i="2"/>
  <c r="CI107" i="2" s="1"/>
  <c r="CF107" i="2"/>
  <c r="CE107" i="2"/>
  <c r="CD107" i="2"/>
  <c r="CB107" i="2"/>
  <c r="CC107" i="2" s="1"/>
  <c r="CU107" i="2" s="1"/>
  <c r="CA107" i="2"/>
  <c r="BY107" i="2"/>
  <c r="BX107" i="2"/>
  <c r="BZ107" i="2" s="1"/>
  <c r="BV107" i="2"/>
  <c r="BU107" i="2"/>
  <c r="BW107" i="2" s="1"/>
  <c r="BT107" i="2"/>
  <c r="BS107" i="2"/>
  <c r="BR107" i="2"/>
  <c r="BP107" i="2"/>
  <c r="BQ107" i="2" s="1"/>
  <c r="CV107" i="2" s="1"/>
  <c r="DA107" i="2" s="1"/>
  <c r="BO107" i="2"/>
  <c r="BK107" i="2"/>
  <c r="BJ107" i="2"/>
  <c r="BL107" i="2" s="1"/>
  <c r="BI107" i="2"/>
  <c r="BG107" i="2"/>
  <c r="BF107" i="2"/>
  <c r="BE107" i="2"/>
  <c r="BD107" i="2"/>
  <c r="BC107" i="2"/>
  <c r="AS107" i="2"/>
  <c r="AF107" i="2" s="1"/>
  <c r="AR107" i="2"/>
  <c r="AQ107" i="2"/>
  <c r="AP107" i="2"/>
  <c r="AO107" i="2"/>
  <c r="AZ107" i="2" s="1"/>
  <c r="AN107" i="2"/>
  <c r="BA107" i="2" s="1"/>
  <c r="AL107" i="2"/>
  <c r="AK107" i="2"/>
  <c r="AM107" i="2" s="1"/>
  <c r="AI107" i="2"/>
  <c r="AG107" i="2"/>
  <c r="FF107" i="2" s="1"/>
  <c r="AD107" i="2"/>
  <c r="FC107" i="2" s="1"/>
  <c r="GH106" i="2"/>
  <c r="GG106" i="2"/>
  <c r="GF106" i="2"/>
  <c r="GE106" i="2"/>
  <c r="GD106" i="2"/>
  <c r="GC106" i="2"/>
  <c r="GB106" i="2"/>
  <c r="GA106" i="2"/>
  <c r="FZ106" i="2"/>
  <c r="FY106" i="2"/>
  <c r="FX106" i="2"/>
  <c r="FW106" i="2"/>
  <c r="FV106" i="2"/>
  <c r="FU106" i="2"/>
  <c r="FT106" i="2"/>
  <c r="FS106" i="2"/>
  <c r="FR106" i="2"/>
  <c r="FQ106" i="2"/>
  <c r="FP106" i="2"/>
  <c r="FO106" i="2"/>
  <c r="FN106" i="2"/>
  <c r="FM106" i="2"/>
  <c r="FL106" i="2"/>
  <c r="FK106" i="2"/>
  <c r="FJ106" i="2"/>
  <c r="GI106" i="2" s="1"/>
  <c r="DK106" i="2"/>
  <c r="CS106" i="2"/>
  <c r="DM106" i="2" s="1"/>
  <c r="CR106" i="2"/>
  <c r="CQ106" i="2"/>
  <c r="DI106" i="2" s="1"/>
  <c r="CO106" i="2"/>
  <c r="CN106" i="2"/>
  <c r="CK106" i="2"/>
  <c r="CJ106" i="2"/>
  <c r="CL106" i="2" s="1"/>
  <c r="CH106" i="2"/>
  <c r="CI106" i="2" s="1"/>
  <c r="CX106" i="2" s="1"/>
  <c r="DC106" i="2" s="1"/>
  <c r="CG106" i="2"/>
  <c r="CF106" i="2"/>
  <c r="CE106" i="2"/>
  <c r="CD106" i="2"/>
  <c r="CB106" i="2"/>
  <c r="CA106" i="2"/>
  <c r="CC106" i="2" s="1"/>
  <c r="CU106" i="2" s="1"/>
  <c r="BY106" i="2"/>
  <c r="BX106" i="2"/>
  <c r="BZ106" i="2" s="1"/>
  <c r="BV106" i="2"/>
  <c r="BW106" i="2" s="1"/>
  <c r="BU106" i="2"/>
  <c r="BT106" i="2"/>
  <c r="BS106" i="2"/>
  <c r="BR106" i="2"/>
  <c r="BP106" i="2"/>
  <c r="BO106" i="2"/>
  <c r="BQ106" i="2" s="1"/>
  <c r="CV106" i="2" s="1"/>
  <c r="DA106" i="2" s="1"/>
  <c r="BK106" i="2"/>
  <c r="BJ106" i="2"/>
  <c r="BI106" i="2"/>
  <c r="BL106" i="2" s="1"/>
  <c r="BG106" i="2"/>
  <c r="BF106" i="2"/>
  <c r="BE106" i="2"/>
  <c r="BD106" i="2"/>
  <c r="BC106" i="2"/>
  <c r="AS106" i="2"/>
  <c r="AF106" i="2" s="1"/>
  <c r="AR106" i="2"/>
  <c r="AQ106" i="2"/>
  <c r="AP106" i="2"/>
  <c r="AO106" i="2"/>
  <c r="AX106" i="2" s="1"/>
  <c r="AN106" i="2"/>
  <c r="BA106" i="2" s="1"/>
  <c r="AL106" i="2"/>
  <c r="AK106" i="2"/>
  <c r="AI106" i="2"/>
  <c r="AG106" i="2"/>
  <c r="FE106" i="2" s="1"/>
  <c r="AD106" i="2"/>
  <c r="FD106" i="2" s="1"/>
  <c r="GH105" i="2"/>
  <c r="GG105" i="2"/>
  <c r="GF105" i="2"/>
  <c r="GE105" i="2"/>
  <c r="GD105" i="2"/>
  <c r="GC105" i="2"/>
  <c r="GB105" i="2"/>
  <c r="GA105" i="2"/>
  <c r="FZ105" i="2"/>
  <c r="FY105" i="2"/>
  <c r="FX105" i="2"/>
  <c r="FW105" i="2"/>
  <c r="FV105" i="2"/>
  <c r="FU105" i="2"/>
  <c r="FT105" i="2"/>
  <c r="FS105" i="2"/>
  <c r="FR105" i="2"/>
  <c r="FQ105" i="2"/>
  <c r="FP105" i="2"/>
  <c r="FO105" i="2"/>
  <c r="FN105" i="2"/>
  <c r="FM105" i="2"/>
  <c r="FL105" i="2"/>
  <c r="FK105" i="2"/>
  <c r="FJ105" i="2"/>
  <c r="GI105" i="2" s="1"/>
  <c r="DK105" i="2"/>
  <c r="CS105" i="2"/>
  <c r="DO105" i="2" s="1"/>
  <c r="CR105" i="2"/>
  <c r="CQ105" i="2"/>
  <c r="DJ105" i="2" s="1"/>
  <c r="CO105" i="2"/>
  <c r="CP105" i="2" s="1"/>
  <c r="CN105" i="2"/>
  <c r="CK105" i="2"/>
  <c r="CJ105" i="2"/>
  <c r="CL105" i="2" s="1"/>
  <c r="CH105" i="2"/>
  <c r="CG105" i="2"/>
  <c r="CI105" i="2" s="1"/>
  <c r="CF105" i="2"/>
  <c r="CE105" i="2"/>
  <c r="CD105" i="2"/>
  <c r="CB105" i="2"/>
  <c r="CC105" i="2" s="1"/>
  <c r="CU105" i="2" s="1"/>
  <c r="CA105" i="2"/>
  <c r="BY105" i="2"/>
  <c r="BX105" i="2"/>
  <c r="BZ105" i="2" s="1"/>
  <c r="BV105" i="2"/>
  <c r="BU105" i="2"/>
  <c r="BW105" i="2" s="1"/>
  <c r="BT105" i="2"/>
  <c r="BS105" i="2"/>
  <c r="BR105" i="2"/>
  <c r="BP105" i="2"/>
  <c r="BQ105" i="2" s="1"/>
  <c r="CV105" i="2" s="1"/>
  <c r="DA105" i="2" s="1"/>
  <c r="BO105" i="2"/>
  <c r="BK105" i="2"/>
  <c r="BJ105" i="2"/>
  <c r="BL105" i="2" s="1"/>
  <c r="BI105" i="2"/>
  <c r="BG105" i="2"/>
  <c r="BF105" i="2"/>
  <c r="BE105" i="2"/>
  <c r="BD105" i="2"/>
  <c r="BC105" i="2"/>
  <c r="AS105" i="2"/>
  <c r="AF105" i="2" s="1"/>
  <c r="AR105" i="2"/>
  <c r="AQ105" i="2"/>
  <c r="AP105" i="2"/>
  <c r="AO105" i="2"/>
  <c r="AZ105" i="2" s="1"/>
  <c r="AN105" i="2"/>
  <c r="AY105" i="2" s="1"/>
  <c r="AL105" i="2"/>
  <c r="AK105" i="2"/>
  <c r="AM105" i="2" s="1"/>
  <c r="AI105" i="2"/>
  <c r="AG105" i="2"/>
  <c r="FF105" i="2" s="1"/>
  <c r="GH104" i="2"/>
  <c r="GG104" i="2"/>
  <c r="GF104" i="2"/>
  <c r="GE104" i="2"/>
  <c r="GD104" i="2"/>
  <c r="GC104" i="2"/>
  <c r="GB104" i="2"/>
  <c r="GA104" i="2"/>
  <c r="FZ104" i="2"/>
  <c r="FY104" i="2"/>
  <c r="FX104" i="2"/>
  <c r="FW104" i="2"/>
  <c r="FV104" i="2"/>
  <c r="FU104" i="2"/>
  <c r="FT104" i="2"/>
  <c r="FS104" i="2"/>
  <c r="FR104" i="2"/>
  <c r="FQ104" i="2"/>
  <c r="FP104" i="2"/>
  <c r="FO104" i="2"/>
  <c r="FN104" i="2"/>
  <c r="FM104" i="2"/>
  <c r="FL104" i="2"/>
  <c r="FK104" i="2"/>
  <c r="FJ104" i="2"/>
  <c r="GI104" i="2" s="1"/>
  <c r="GJ104" i="2" s="1"/>
  <c r="FC104" i="2"/>
  <c r="DK104" i="2"/>
  <c r="DC104" i="2"/>
  <c r="DA104" i="2"/>
  <c r="CS104" i="2"/>
  <c r="DM104" i="2" s="1"/>
  <c r="CR104" i="2"/>
  <c r="CQ104" i="2"/>
  <c r="DI104" i="2" s="1"/>
  <c r="CO104" i="2"/>
  <c r="CN104" i="2"/>
  <c r="CZ104" i="2" s="1"/>
  <c r="CK104" i="2"/>
  <c r="CJ104" i="2"/>
  <c r="CL104" i="2" s="1"/>
  <c r="CX104" i="2" s="1"/>
  <c r="CI104" i="2"/>
  <c r="CH104" i="2"/>
  <c r="CG104" i="2"/>
  <c r="CF104" i="2"/>
  <c r="CE104" i="2"/>
  <c r="CD104" i="2"/>
  <c r="CB104" i="2"/>
  <c r="CA104" i="2"/>
  <c r="CC104" i="2" s="1"/>
  <c r="CU104" i="2" s="1"/>
  <c r="BY104" i="2"/>
  <c r="BX104" i="2"/>
  <c r="BZ104" i="2" s="1"/>
  <c r="BV104" i="2"/>
  <c r="BU104" i="2"/>
  <c r="BW104" i="2" s="1"/>
  <c r="BT104" i="2"/>
  <c r="BS104" i="2"/>
  <c r="BR104" i="2"/>
  <c r="BP104" i="2"/>
  <c r="BO104" i="2"/>
  <c r="BQ104" i="2" s="1"/>
  <c r="CV104" i="2" s="1"/>
  <c r="BK104" i="2"/>
  <c r="BJ104" i="2"/>
  <c r="BL104" i="2" s="1"/>
  <c r="BI104" i="2"/>
  <c r="BG104" i="2"/>
  <c r="BF104" i="2"/>
  <c r="BE104" i="2"/>
  <c r="BD104" i="2"/>
  <c r="BC104" i="2"/>
  <c r="AZ104" i="2"/>
  <c r="AV104" i="2"/>
  <c r="AS104" i="2"/>
  <c r="AF104" i="2" s="1"/>
  <c r="AR104" i="2"/>
  <c r="AQ104" i="2"/>
  <c r="AP104" i="2"/>
  <c r="AO104" i="2"/>
  <c r="AX104" i="2" s="1"/>
  <c r="AN104" i="2"/>
  <c r="BA104" i="2" s="1"/>
  <c r="AM104" i="2"/>
  <c r="EZ104" i="2" s="1"/>
  <c r="AL104" i="2"/>
  <c r="AK104" i="2"/>
  <c r="AI104" i="2"/>
  <c r="AG104" i="2"/>
  <c r="FE104" i="2" s="1"/>
  <c r="AE104" i="2"/>
  <c r="AD104" i="2"/>
  <c r="FD104" i="2" s="1"/>
  <c r="GH103" i="2"/>
  <c r="GG103" i="2"/>
  <c r="GF103" i="2"/>
  <c r="GE103" i="2"/>
  <c r="GD103" i="2"/>
  <c r="GC103" i="2"/>
  <c r="GB103" i="2"/>
  <c r="GA103" i="2"/>
  <c r="FZ103" i="2"/>
  <c r="FY103" i="2"/>
  <c r="FX103" i="2"/>
  <c r="FW103" i="2"/>
  <c r="FV103" i="2"/>
  <c r="FU103" i="2"/>
  <c r="FT103" i="2"/>
  <c r="FS103" i="2"/>
  <c r="FR103" i="2"/>
  <c r="FQ103" i="2"/>
  <c r="FP103" i="2"/>
  <c r="FO103" i="2"/>
  <c r="FN103" i="2"/>
  <c r="FM103" i="2"/>
  <c r="FL103" i="2"/>
  <c r="FK103" i="2"/>
  <c r="FJ103" i="2"/>
  <c r="GI103" i="2" s="1"/>
  <c r="GJ103" i="2" s="1"/>
  <c r="DG103" i="2"/>
  <c r="DE103" i="2"/>
  <c r="DC103" i="2"/>
  <c r="DA103" i="2"/>
  <c r="CZ103" i="2"/>
  <c r="CR103" i="2"/>
  <c r="CQ103" i="2"/>
  <c r="DK103" i="2" s="1"/>
  <c r="CP103" i="2"/>
  <c r="DF103" i="2" s="1"/>
  <c r="CO103" i="2"/>
  <c r="CN103" i="2"/>
  <c r="DB103" i="2" s="1"/>
  <c r="CL103" i="2"/>
  <c r="CK103" i="2"/>
  <c r="CJ103" i="2"/>
  <c r="CH103" i="2"/>
  <c r="CG103" i="2"/>
  <c r="CI103" i="2" s="1"/>
  <c r="CX103" i="2" s="1"/>
  <c r="CE103" i="2"/>
  <c r="CD103" i="2"/>
  <c r="CF103" i="2" s="1"/>
  <c r="CC103" i="2"/>
  <c r="CU103" i="2" s="1"/>
  <c r="CB103" i="2"/>
  <c r="CA103" i="2"/>
  <c r="BZ103" i="2"/>
  <c r="BY103" i="2"/>
  <c r="BX103" i="2"/>
  <c r="BV103" i="2"/>
  <c r="BU103" i="2"/>
  <c r="BW103" i="2" s="1"/>
  <c r="CW103" i="2" s="1"/>
  <c r="BS103" i="2"/>
  <c r="BR103" i="2"/>
  <c r="BT103" i="2" s="1"/>
  <c r="CV103" i="2" s="1"/>
  <c r="BQ103" i="2"/>
  <c r="BP103" i="2"/>
  <c r="BO103" i="2"/>
  <c r="BL103" i="2"/>
  <c r="BK103" i="2"/>
  <c r="BJ103" i="2"/>
  <c r="BI103" i="2"/>
  <c r="BG103" i="2"/>
  <c r="BF103" i="2"/>
  <c r="BE103" i="2"/>
  <c r="BD103" i="2"/>
  <c r="BC103" i="2"/>
  <c r="FC103" i="2" s="1"/>
  <c r="AS103" i="2"/>
  <c r="AI103" i="2" s="1"/>
  <c r="AR103" i="2"/>
  <c r="AQ103" i="2"/>
  <c r="AP103" i="2"/>
  <c r="AO103" i="2"/>
  <c r="AZ103" i="2" s="1"/>
  <c r="AN103" i="2"/>
  <c r="AY103" i="2" s="1"/>
  <c r="AL103" i="2"/>
  <c r="AK103" i="2"/>
  <c r="AM103" i="2" s="1"/>
  <c r="AG103" i="2"/>
  <c r="FF103" i="2" s="1"/>
  <c r="AD103" i="2"/>
  <c r="FD103" i="2" s="1"/>
  <c r="GH102" i="2"/>
  <c r="GG102" i="2"/>
  <c r="GF102" i="2"/>
  <c r="GE102" i="2"/>
  <c r="GD102" i="2"/>
  <c r="GC102" i="2"/>
  <c r="GB102" i="2"/>
  <c r="GA102" i="2"/>
  <c r="FZ102" i="2"/>
  <c r="FY102" i="2"/>
  <c r="FX102" i="2"/>
  <c r="FW102" i="2"/>
  <c r="FV102" i="2"/>
  <c r="FU102" i="2"/>
  <c r="FT102" i="2"/>
  <c r="FS102" i="2"/>
  <c r="FR102" i="2"/>
  <c r="FQ102" i="2"/>
  <c r="FP102" i="2"/>
  <c r="FO102" i="2"/>
  <c r="FN102" i="2"/>
  <c r="FM102" i="2"/>
  <c r="FL102" i="2"/>
  <c r="FK102" i="2"/>
  <c r="FJ102" i="2"/>
  <c r="GI102" i="2" s="1"/>
  <c r="FC102" i="2"/>
  <c r="DK102" i="2"/>
  <c r="DC102" i="2"/>
  <c r="DA102" i="2"/>
  <c r="CS102" i="2"/>
  <c r="DM102" i="2" s="1"/>
  <c r="CR102" i="2"/>
  <c r="CQ102" i="2"/>
  <c r="DI102" i="2" s="1"/>
  <c r="CO102" i="2"/>
  <c r="CN102" i="2"/>
  <c r="CZ102" i="2" s="1"/>
  <c r="CK102" i="2"/>
  <c r="CJ102" i="2"/>
  <c r="CL102" i="2" s="1"/>
  <c r="CH102" i="2"/>
  <c r="CG102" i="2"/>
  <c r="CI102" i="2" s="1"/>
  <c r="CF102" i="2"/>
  <c r="CE102" i="2"/>
  <c r="CD102" i="2"/>
  <c r="CB102" i="2"/>
  <c r="CA102" i="2"/>
  <c r="CC102" i="2" s="1"/>
  <c r="CU102" i="2" s="1"/>
  <c r="BY102" i="2"/>
  <c r="BX102" i="2"/>
  <c r="BZ102" i="2" s="1"/>
  <c r="BV102" i="2"/>
  <c r="BU102" i="2"/>
  <c r="BW102" i="2" s="1"/>
  <c r="BT102" i="2"/>
  <c r="CV102" i="2" s="1"/>
  <c r="BS102" i="2"/>
  <c r="BR102" i="2"/>
  <c r="BQ102" i="2"/>
  <c r="BP102" i="2"/>
  <c r="BO102" i="2"/>
  <c r="BK102" i="2"/>
  <c r="BJ102" i="2"/>
  <c r="BL102" i="2" s="1"/>
  <c r="BI102" i="2"/>
  <c r="BG102" i="2"/>
  <c r="BF102" i="2"/>
  <c r="BE102" i="2"/>
  <c r="BD102" i="2"/>
  <c r="BC102" i="2"/>
  <c r="AZ102" i="2"/>
  <c r="AV102" i="2"/>
  <c r="AS102" i="2"/>
  <c r="AF102" i="2" s="1"/>
  <c r="AR102" i="2"/>
  <c r="AQ102" i="2"/>
  <c r="AP102" i="2"/>
  <c r="AO102" i="2"/>
  <c r="AX102" i="2" s="1"/>
  <c r="AN102" i="2"/>
  <c r="BA102" i="2" s="1"/>
  <c r="AM102" i="2"/>
  <c r="EZ102" i="2" s="1"/>
  <c r="AL102" i="2"/>
  <c r="AK102" i="2"/>
  <c r="AI102" i="2"/>
  <c r="AG102" i="2"/>
  <c r="FE102" i="2" s="1"/>
  <c r="AE102" i="2"/>
  <c r="AD102" i="2"/>
  <c r="FD102" i="2" s="1"/>
  <c r="GH101" i="2"/>
  <c r="GG101" i="2"/>
  <c r="GF101" i="2"/>
  <c r="GE101" i="2"/>
  <c r="GD101" i="2"/>
  <c r="GC101" i="2"/>
  <c r="GB101" i="2"/>
  <c r="GA101" i="2"/>
  <c r="FZ101" i="2"/>
  <c r="FY101" i="2"/>
  <c r="FX101" i="2"/>
  <c r="FW101" i="2"/>
  <c r="FV101" i="2"/>
  <c r="FU101" i="2"/>
  <c r="FT101" i="2"/>
  <c r="FS101" i="2"/>
  <c r="FR101" i="2"/>
  <c r="FQ101" i="2"/>
  <c r="FP101" i="2"/>
  <c r="FO101" i="2"/>
  <c r="FN101" i="2"/>
  <c r="FM101" i="2"/>
  <c r="FL101" i="2"/>
  <c r="FK101" i="2"/>
  <c r="FJ101" i="2"/>
  <c r="GI101" i="2" s="1"/>
  <c r="GJ101" i="2" s="1"/>
  <c r="DG101" i="2"/>
  <c r="DE101" i="2"/>
  <c r="DC101" i="2"/>
  <c r="DA101" i="2"/>
  <c r="CZ101" i="2"/>
  <c r="CR101" i="2"/>
  <c r="CQ101" i="2"/>
  <c r="DK101" i="2" s="1"/>
  <c r="CP101" i="2"/>
  <c r="DF101" i="2" s="1"/>
  <c r="CO101" i="2"/>
  <c r="CN101" i="2"/>
  <c r="DB101" i="2" s="1"/>
  <c r="CL101" i="2"/>
  <c r="CK101" i="2"/>
  <c r="CJ101" i="2"/>
  <c r="CH101" i="2"/>
  <c r="CG101" i="2"/>
  <c r="CI101" i="2" s="1"/>
  <c r="CX101" i="2" s="1"/>
  <c r="CE101" i="2"/>
  <c r="CD101" i="2"/>
  <c r="CF101" i="2" s="1"/>
  <c r="CC101" i="2"/>
  <c r="CU101" i="2" s="1"/>
  <c r="CB101" i="2"/>
  <c r="CA101" i="2"/>
  <c r="BZ101" i="2"/>
  <c r="BY101" i="2"/>
  <c r="BX101" i="2"/>
  <c r="BV101" i="2"/>
  <c r="BU101" i="2"/>
  <c r="BW101" i="2" s="1"/>
  <c r="CW101" i="2" s="1"/>
  <c r="BS101" i="2"/>
  <c r="BR101" i="2"/>
  <c r="BT101" i="2" s="1"/>
  <c r="CV101" i="2" s="1"/>
  <c r="BQ101" i="2"/>
  <c r="BP101" i="2"/>
  <c r="BO101" i="2"/>
  <c r="BL101" i="2"/>
  <c r="BK101" i="2"/>
  <c r="BJ101" i="2"/>
  <c r="BI101" i="2"/>
  <c r="BG101" i="2"/>
  <c r="BF101" i="2"/>
  <c r="BE101" i="2"/>
  <c r="BD101" i="2"/>
  <c r="BC101" i="2"/>
  <c r="FC101" i="2" s="1"/>
  <c r="AS101" i="2"/>
  <c r="AI101" i="2" s="1"/>
  <c r="AR101" i="2"/>
  <c r="AQ101" i="2"/>
  <c r="AP101" i="2"/>
  <c r="AO101" i="2"/>
  <c r="AZ101" i="2" s="1"/>
  <c r="AN101" i="2"/>
  <c r="AY101" i="2" s="1"/>
  <c r="AL101" i="2"/>
  <c r="AK101" i="2"/>
  <c r="AM101" i="2" s="1"/>
  <c r="AG101" i="2"/>
  <c r="FF101" i="2" s="1"/>
  <c r="AD101" i="2"/>
  <c r="FD101" i="2" s="1"/>
  <c r="GH100" i="2"/>
  <c r="GG100" i="2"/>
  <c r="GF100" i="2"/>
  <c r="GE100" i="2"/>
  <c r="GD100" i="2"/>
  <c r="GC100" i="2"/>
  <c r="GB100" i="2"/>
  <c r="GA100" i="2"/>
  <c r="FZ100" i="2"/>
  <c r="FY100" i="2"/>
  <c r="FX100" i="2"/>
  <c r="FW100" i="2"/>
  <c r="FV100" i="2"/>
  <c r="FU100" i="2"/>
  <c r="FT100" i="2"/>
  <c r="FS100" i="2"/>
  <c r="FR100" i="2"/>
  <c r="FQ100" i="2"/>
  <c r="FP100" i="2"/>
  <c r="FO100" i="2"/>
  <c r="FN100" i="2"/>
  <c r="FM100" i="2"/>
  <c r="FL100" i="2"/>
  <c r="FK100" i="2"/>
  <c r="FJ100" i="2"/>
  <c r="GI100" i="2" s="1"/>
  <c r="FC100" i="2"/>
  <c r="DK100" i="2"/>
  <c r="DC100" i="2"/>
  <c r="DA100" i="2"/>
  <c r="CS100" i="2"/>
  <c r="DM100" i="2" s="1"/>
  <c r="CR100" i="2"/>
  <c r="CQ100" i="2"/>
  <c r="DI100" i="2" s="1"/>
  <c r="CO100" i="2"/>
  <c r="CN100" i="2"/>
  <c r="CZ100" i="2" s="1"/>
  <c r="CK100" i="2"/>
  <c r="CJ100" i="2"/>
  <c r="CL100" i="2" s="1"/>
  <c r="CH100" i="2"/>
  <c r="CG100" i="2"/>
  <c r="CI100" i="2" s="1"/>
  <c r="CX100" i="2" s="1"/>
  <c r="CF100" i="2"/>
  <c r="CE100" i="2"/>
  <c r="CD100" i="2"/>
  <c r="CB100" i="2"/>
  <c r="CA100" i="2"/>
  <c r="CC100" i="2" s="1"/>
  <c r="CU100" i="2" s="1"/>
  <c r="BY100" i="2"/>
  <c r="BX100" i="2"/>
  <c r="BZ100" i="2" s="1"/>
  <c r="BV100" i="2"/>
  <c r="BU100" i="2"/>
  <c r="BW100" i="2" s="1"/>
  <c r="CW100" i="2" s="1"/>
  <c r="BT100" i="2"/>
  <c r="BS100" i="2"/>
  <c r="BR100" i="2"/>
  <c r="BP100" i="2"/>
  <c r="BO100" i="2"/>
  <c r="BQ100" i="2" s="1"/>
  <c r="CV100" i="2" s="1"/>
  <c r="BK100" i="2"/>
  <c r="BJ100" i="2"/>
  <c r="BL100" i="2" s="1"/>
  <c r="BI100" i="2"/>
  <c r="BG100" i="2"/>
  <c r="BF100" i="2"/>
  <c r="BE100" i="2"/>
  <c r="BD100" i="2"/>
  <c r="BC100" i="2"/>
  <c r="AZ100" i="2"/>
  <c r="AV100" i="2"/>
  <c r="AS100" i="2"/>
  <c r="AF100" i="2" s="1"/>
  <c r="AR100" i="2"/>
  <c r="AQ100" i="2"/>
  <c r="AP100" i="2"/>
  <c r="AO100" i="2"/>
  <c r="AX100" i="2" s="1"/>
  <c r="AN100" i="2"/>
  <c r="BA100" i="2" s="1"/>
  <c r="AM100" i="2"/>
  <c r="EZ100" i="2" s="1"/>
  <c r="AL100" i="2"/>
  <c r="AK100" i="2"/>
  <c r="AI100" i="2"/>
  <c r="AG100" i="2"/>
  <c r="FE100" i="2" s="1"/>
  <c r="AE100" i="2"/>
  <c r="AD100" i="2"/>
  <c r="FD100" i="2" s="1"/>
  <c r="GH99" i="2"/>
  <c r="GG99" i="2"/>
  <c r="GF99" i="2"/>
  <c r="GE99" i="2"/>
  <c r="GD99" i="2"/>
  <c r="GC99" i="2"/>
  <c r="GB99" i="2"/>
  <c r="GA99" i="2"/>
  <c r="FZ99" i="2"/>
  <c r="FY99" i="2"/>
  <c r="FX99" i="2"/>
  <c r="FW99" i="2"/>
  <c r="FV99" i="2"/>
  <c r="FU99" i="2"/>
  <c r="FT99" i="2"/>
  <c r="FS99" i="2"/>
  <c r="FR99" i="2"/>
  <c r="FQ99" i="2"/>
  <c r="FP99" i="2"/>
  <c r="FO99" i="2"/>
  <c r="FN99" i="2"/>
  <c r="FM99" i="2"/>
  <c r="FL99" i="2"/>
  <c r="FK99" i="2"/>
  <c r="FJ99" i="2"/>
  <c r="GI99" i="2" s="1"/>
  <c r="DG99" i="2"/>
  <c r="DE99" i="2"/>
  <c r="DC99" i="2"/>
  <c r="DA99" i="2"/>
  <c r="CZ99" i="2"/>
  <c r="CR99" i="2"/>
  <c r="CQ99" i="2"/>
  <c r="DK99" i="2" s="1"/>
  <c r="CP99" i="2"/>
  <c r="DF99" i="2" s="1"/>
  <c r="CO99" i="2"/>
  <c r="CN99" i="2"/>
  <c r="DB99" i="2" s="1"/>
  <c r="CL99" i="2"/>
  <c r="CK99" i="2"/>
  <c r="CJ99" i="2"/>
  <c r="CH99" i="2"/>
  <c r="CG99" i="2"/>
  <c r="CI99" i="2" s="1"/>
  <c r="CX99" i="2" s="1"/>
  <c r="CE99" i="2"/>
  <c r="CD99" i="2"/>
  <c r="CF99" i="2" s="1"/>
  <c r="CC99" i="2"/>
  <c r="CU99" i="2" s="1"/>
  <c r="CB99" i="2"/>
  <c r="CA99" i="2"/>
  <c r="BZ99" i="2"/>
  <c r="BY99" i="2"/>
  <c r="BX99" i="2"/>
  <c r="BV99" i="2"/>
  <c r="BU99" i="2"/>
  <c r="BW99" i="2" s="1"/>
  <c r="CW99" i="2" s="1"/>
  <c r="BS99" i="2"/>
  <c r="BR99" i="2"/>
  <c r="BT99" i="2" s="1"/>
  <c r="CV99" i="2" s="1"/>
  <c r="BQ99" i="2"/>
  <c r="BP99" i="2"/>
  <c r="BO99" i="2"/>
  <c r="BL99" i="2"/>
  <c r="BK99" i="2"/>
  <c r="BJ99" i="2"/>
  <c r="BI99" i="2"/>
  <c r="BG99" i="2"/>
  <c r="BF99" i="2"/>
  <c r="BE99" i="2"/>
  <c r="BD99" i="2"/>
  <c r="BC99" i="2"/>
  <c r="AS99" i="2"/>
  <c r="AI99" i="2" s="1"/>
  <c r="AR99" i="2"/>
  <c r="AQ99" i="2"/>
  <c r="AP99" i="2"/>
  <c r="AO99" i="2"/>
  <c r="AZ99" i="2" s="1"/>
  <c r="AN99" i="2"/>
  <c r="AY99" i="2" s="1"/>
  <c r="AL99" i="2"/>
  <c r="AK99" i="2"/>
  <c r="AM99" i="2" s="1"/>
  <c r="AG99" i="2"/>
  <c r="FF99" i="2" s="1"/>
  <c r="GH98" i="2"/>
  <c r="GG98" i="2"/>
  <c r="GF98" i="2"/>
  <c r="GE98" i="2"/>
  <c r="GD98" i="2"/>
  <c r="GC98" i="2"/>
  <c r="GB98" i="2"/>
  <c r="GA98" i="2"/>
  <c r="FZ98" i="2"/>
  <c r="FY98" i="2"/>
  <c r="FX98" i="2"/>
  <c r="FW98" i="2"/>
  <c r="FV98" i="2"/>
  <c r="FU98" i="2"/>
  <c r="FT98" i="2"/>
  <c r="FS98" i="2"/>
  <c r="FR98" i="2"/>
  <c r="FQ98" i="2"/>
  <c r="FP98" i="2"/>
  <c r="FO98" i="2"/>
  <c r="FN98" i="2"/>
  <c r="FM98" i="2"/>
  <c r="FL98" i="2"/>
  <c r="FK98" i="2"/>
  <c r="FJ98" i="2"/>
  <c r="GI98" i="2" s="1"/>
  <c r="FC98" i="2"/>
  <c r="EX98" i="2"/>
  <c r="DO98" i="2"/>
  <c r="DK98" i="2"/>
  <c r="DC98" i="2"/>
  <c r="DA98" i="2"/>
  <c r="CS98" i="2"/>
  <c r="CR98" i="2"/>
  <c r="CQ98" i="2"/>
  <c r="DI98" i="2" s="1"/>
  <c r="CO98" i="2"/>
  <c r="CN98" i="2"/>
  <c r="CZ98" i="2" s="1"/>
  <c r="CK98" i="2"/>
  <c r="CJ98" i="2"/>
  <c r="CL98" i="2" s="1"/>
  <c r="CX98" i="2" s="1"/>
  <c r="CI98" i="2"/>
  <c r="CH98" i="2"/>
  <c r="CG98" i="2"/>
  <c r="CF98" i="2"/>
  <c r="CE98" i="2"/>
  <c r="CD98" i="2"/>
  <c r="CB98" i="2"/>
  <c r="CA98" i="2"/>
  <c r="CC98" i="2" s="1"/>
  <c r="CU98" i="2" s="1"/>
  <c r="EB98" i="2" s="1"/>
  <c r="BY98" i="2"/>
  <c r="BX98" i="2"/>
  <c r="BZ98" i="2" s="1"/>
  <c r="BW98" i="2"/>
  <c r="CW98" i="2" s="1"/>
  <c r="BV98" i="2"/>
  <c r="BU98" i="2"/>
  <c r="BT98" i="2"/>
  <c r="BS98" i="2"/>
  <c r="BR98" i="2"/>
  <c r="BP98" i="2"/>
  <c r="BO98" i="2"/>
  <c r="BQ98" i="2" s="1"/>
  <c r="CV98" i="2" s="1"/>
  <c r="BK98" i="2"/>
  <c r="BJ98" i="2"/>
  <c r="BL98" i="2" s="1"/>
  <c r="BI98" i="2"/>
  <c r="BG98" i="2"/>
  <c r="BF98" i="2"/>
  <c r="BE98" i="2"/>
  <c r="BD98" i="2"/>
  <c r="BC98" i="2"/>
  <c r="AZ98" i="2"/>
  <c r="AV98" i="2"/>
  <c r="AS98" i="2"/>
  <c r="AF98" i="2" s="1"/>
  <c r="AR98" i="2"/>
  <c r="AQ98" i="2"/>
  <c r="AP98" i="2"/>
  <c r="AO98" i="2"/>
  <c r="AX98" i="2" s="1"/>
  <c r="AN98" i="2"/>
  <c r="BA98" i="2" s="1"/>
  <c r="AM98" i="2"/>
  <c r="AL98" i="2"/>
  <c r="AK98" i="2"/>
  <c r="AI98" i="2"/>
  <c r="AG98" i="2"/>
  <c r="FE98" i="2" s="1"/>
  <c r="AE98" i="2"/>
  <c r="AD98" i="2"/>
  <c r="FD98" i="2" s="1"/>
  <c r="GH97" i="2"/>
  <c r="GG97" i="2"/>
  <c r="GF97" i="2"/>
  <c r="GE97" i="2"/>
  <c r="GD97" i="2"/>
  <c r="GC97" i="2"/>
  <c r="GB97" i="2"/>
  <c r="GA97" i="2"/>
  <c r="FZ97" i="2"/>
  <c r="FY97" i="2"/>
  <c r="FX97" i="2"/>
  <c r="FW97" i="2"/>
  <c r="FV97" i="2"/>
  <c r="FU97" i="2"/>
  <c r="FT97" i="2"/>
  <c r="FS97" i="2"/>
  <c r="FR97" i="2"/>
  <c r="FQ97" i="2"/>
  <c r="FP97" i="2"/>
  <c r="FO97" i="2"/>
  <c r="FN97" i="2"/>
  <c r="FM97" i="2"/>
  <c r="FL97" i="2"/>
  <c r="FK97" i="2"/>
  <c r="FJ97" i="2"/>
  <c r="GI97" i="2" s="1"/>
  <c r="DG97" i="2"/>
  <c r="DE97" i="2"/>
  <c r="DC97" i="2"/>
  <c r="DA97" i="2"/>
  <c r="CZ97" i="2"/>
  <c r="CV97" i="2"/>
  <c r="CR97" i="2"/>
  <c r="CQ97" i="2"/>
  <c r="CP97" i="2"/>
  <c r="DF97" i="2" s="1"/>
  <c r="CO97" i="2"/>
  <c r="CN97" i="2"/>
  <c r="DB97" i="2" s="1"/>
  <c r="CL97" i="2"/>
  <c r="CK97" i="2"/>
  <c r="CJ97" i="2"/>
  <c r="CH97" i="2"/>
  <c r="CG97" i="2"/>
  <c r="CI97" i="2" s="1"/>
  <c r="CX97" i="2" s="1"/>
  <c r="CE97" i="2"/>
  <c r="CD97" i="2"/>
  <c r="CF97" i="2" s="1"/>
  <c r="CC97" i="2"/>
  <c r="CB97" i="2"/>
  <c r="CA97" i="2"/>
  <c r="BZ97" i="2"/>
  <c r="BY97" i="2"/>
  <c r="BX97" i="2"/>
  <c r="BV97" i="2"/>
  <c r="BU97" i="2"/>
  <c r="BW97" i="2" s="1"/>
  <c r="CW97" i="2" s="1"/>
  <c r="BS97" i="2"/>
  <c r="BR97" i="2"/>
  <c r="BT97" i="2" s="1"/>
  <c r="BQ97" i="2"/>
  <c r="BP97" i="2"/>
  <c r="BO97" i="2"/>
  <c r="BL97" i="2"/>
  <c r="BK97" i="2"/>
  <c r="BJ97" i="2"/>
  <c r="BI97" i="2"/>
  <c r="BG97" i="2"/>
  <c r="BF97" i="2"/>
  <c r="BE97" i="2"/>
  <c r="BD97" i="2"/>
  <c r="BC97" i="2"/>
  <c r="AX97" i="2"/>
  <c r="AS97" i="2"/>
  <c r="AF97" i="2" s="1"/>
  <c r="AR97" i="2"/>
  <c r="AQ97" i="2"/>
  <c r="AP97" i="2"/>
  <c r="AO97" i="2"/>
  <c r="AH97" i="2" s="1"/>
  <c r="AN97" i="2"/>
  <c r="AL97" i="2"/>
  <c r="AK97" i="2"/>
  <c r="AM97" i="2" s="1"/>
  <c r="AG97" i="2"/>
  <c r="FF97" i="2" s="1"/>
  <c r="GJ96" i="2"/>
  <c r="GH96" i="2"/>
  <c r="GG96" i="2"/>
  <c r="GF96" i="2"/>
  <c r="GE96" i="2"/>
  <c r="GD96" i="2"/>
  <c r="GC96" i="2"/>
  <c r="GB96" i="2"/>
  <c r="GA96" i="2"/>
  <c r="FZ96" i="2"/>
  <c r="FY96" i="2"/>
  <c r="FX96" i="2"/>
  <c r="FW96" i="2"/>
  <c r="FV96" i="2"/>
  <c r="FU96" i="2"/>
  <c r="FT96" i="2"/>
  <c r="FS96" i="2"/>
  <c r="FR96" i="2"/>
  <c r="FQ96" i="2"/>
  <c r="FP96" i="2"/>
  <c r="FO96" i="2"/>
  <c r="FN96" i="2"/>
  <c r="FM96" i="2"/>
  <c r="FL96" i="2"/>
  <c r="FK96" i="2"/>
  <c r="FJ96" i="2"/>
  <c r="GI96" i="2" s="1"/>
  <c r="DK96" i="2"/>
  <c r="DC96" i="2"/>
  <c r="DA96" i="2"/>
  <c r="CX96" i="2"/>
  <c r="CS96" i="2"/>
  <c r="DO96" i="2" s="1"/>
  <c r="CR96" i="2"/>
  <c r="CQ96" i="2"/>
  <c r="CO96" i="2"/>
  <c r="CN96" i="2"/>
  <c r="CZ96" i="2" s="1"/>
  <c r="CL96" i="2"/>
  <c r="CK96" i="2"/>
  <c r="CJ96" i="2"/>
  <c r="CI96" i="2"/>
  <c r="CH96" i="2"/>
  <c r="CG96" i="2"/>
  <c r="CE96" i="2"/>
  <c r="CD96" i="2"/>
  <c r="CF96" i="2" s="1"/>
  <c r="CB96" i="2"/>
  <c r="CA96" i="2"/>
  <c r="CC96" i="2" s="1"/>
  <c r="BY96" i="2"/>
  <c r="BX96" i="2"/>
  <c r="BZ96" i="2" s="1"/>
  <c r="BW96" i="2"/>
  <c r="BV96" i="2"/>
  <c r="BU96" i="2"/>
  <c r="BS96" i="2"/>
  <c r="BR96" i="2"/>
  <c r="BT96" i="2" s="1"/>
  <c r="BP96" i="2"/>
  <c r="BO96" i="2"/>
  <c r="BQ96" i="2" s="1"/>
  <c r="BK96" i="2"/>
  <c r="BJ96" i="2"/>
  <c r="BL96" i="2" s="1"/>
  <c r="BI96" i="2"/>
  <c r="BG96" i="2"/>
  <c r="BF96" i="2"/>
  <c r="BE96" i="2"/>
  <c r="BD96" i="2"/>
  <c r="BC96" i="2"/>
  <c r="AZ96" i="2"/>
  <c r="AX96" i="2"/>
  <c r="AV96" i="2"/>
  <c r="AS96" i="2"/>
  <c r="AF96" i="2" s="1"/>
  <c r="AR96" i="2"/>
  <c r="AQ96" i="2"/>
  <c r="AP96" i="2"/>
  <c r="AO96" i="2"/>
  <c r="AN96" i="2"/>
  <c r="BA96" i="2" s="1"/>
  <c r="AL96" i="2"/>
  <c r="AM96" i="2" s="1"/>
  <c r="AK96" i="2"/>
  <c r="AI96" i="2"/>
  <c r="AH96" i="2"/>
  <c r="AG96" i="2"/>
  <c r="FF96" i="2" s="1"/>
  <c r="AE96" i="2"/>
  <c r="AD96" i="2"/>
  <c r="FD96" i="2" s="1"/>
  <c r="GH95" i="2"/>
  <c r="GG95" i="2"/>
  <c r="GF95" i="2"/>
  <c r="GE95" i="2"/>
  <c r="GD95" i="2"/>
  <c r="GC95" i="2"/>
  <c r="GB95" i="2"/>
  <c r="GA95" i="2"/>
  <c r="FZ95" i="2"/>
  <c r="FY95" i="2"/>
  <c r="FX95" i="2"/>
  <c r="FW95" i="2"/>
  <c r="FV95" i="2"/>
  <c r="FU95" i="2"/>
  <c r="FT95" i="2"/>
  <c r="FS95" i="2"/>
  <c r="FR95" i="2"/>
  <c r="FQ95" i="2"/>
  <c r="FP95" i="2"/>
  <c r="FO95" i="2"/>
  <c r="FN95" i="2"/>
  <c r="FM95" i="2"/>
  <c r="FL95" i="2"/>
  <c r="FK95" i="2"/>
  <c r="FJ95" i="2"/>
  <c r="GI95" i="2" s="1"/>
  <c r="DI95" i="2"/>
  <c r="DD95" i="2"/>
  <c r="DC95" i="2"/>
  <c r="DA95" i="2"/>
  <c r="CZ95" i="2"/>
  <c r="CR95" i="2"/>
  <c r="CQ95" i="2"/>
  <c r="DJ95" i="2" s="1"/>
  <c r="CP95" i="2"/>
  <c r="DF95" i="2" s="1"/>
  <c r="CO95" i="2"/>
  <c r="CN95" i="2"/>
  <c r="DB95" i="2" s="1"/>
  <c r="CK95" i="2"/>
  <c r="CJ95" i="2"/>
  <c r="CL95" i="2" s="1"/>
  <c r="CX95" i="2" s="1"/>
  <c r="CH95" i="2"/>
  <c r="CG95" i="2"/>
  <c r="CI95" i="2" s="1"/>
  <c r="CE95" i="2"/>
  <c r="CD95" i="2"/>
  <c r="CF95" i="2" s="1"/>
  <c r="CU95" i="2" s="1"/>
  <c r="CC95" i="2"/>
  <c r="CB95" i="2"/>
  <c r="CA95" i="2"/>
  <c r="BY95" i="2"/>
  <c r="BX95" i="2"/>
  <c r="BZ95" i="2" s="1"/>
  <c r="BV95" i="2"/>
  <c r="BU95" i="2"/>
  <c r="BW95" i="2" s="1"/>
  <c r="BS95" i="2"/>
  <c r="BR95" i="2"/>
  <c r="BT95" i="2" s="1"/>
  <c r="BQ95" i="2"/>
  <c r="BP95" i="2"/>
  <c r="BO95" i="2"/>
  <c r="BK95" i="2"/>
  <c r="BJ95" i="2"/>
  <c r="BL95" i="2" s="1"/>
  <c r="BI95" i="2"/>
  <c r="BG95" i="2"/>
  <c r="BF95" i="2"/>
  <c r="BE95" i="2"/>
  <c r="BD95" i="2"/>
  <c r="BC95" i="2"/>
  <c r="AS95" i="2"/>
  <c r="AI95" i="2" s="1"/>
  <c r="AR95" i="2"/>
  <c r="AQ95" i="2"/>
  <c r="AP95" i="2"/>
  <c r="AO95" i="2"/>
  <c r="AH95" i="2" s="1"/>
  <c r="AN95" i="2"/>
  <c r="AY95" i="2" s="1"/>
  <c r="AL95" i="2"/>
  <c r="AK95" i="2"/>
  <c r="AG95" i="2"/>
  <c r="FF95" i="2" s="1"/>
  <c r="AF95" i="2"/>
  <c r="GH94" i="2"/>
  <c r="GG94" i="2"/>
  <c r="GF94" i="2"/>
  <c r="GE94" i="2"/>
  <c r="GD94" i="2"/>
  <c r="GC94" i="2"/>
  <c r="GB94" i="2"/>
  <c r="GA94" i="2"/>
  <c r="FZ94" i="2"/>
  <c r="FY94" i="2"/>
  <c r="FX94" i="2"/>
  <c r="FW94" i="2"/>
  <c r="FV94" i="2"/>
  <c r="FU94" i="2"/>
  <c r="FT94" i="2"/>
  <c r="FS94" i="2"/>
  <c r="FR94" i="2"/>
  <c r="FQ94" i="2"/>
  <c r="FP94" i="2"/>
  <c r="FO94" i="2"/>
  <c r="FN94" i="2"/>
  <c r="FM94" i="2"/>
  <c r="FL94" i="2"/>
  <c r="FK94" i="2"/>
  <c r="GI94" i="2" s="1"/>
  <c r="FJ94" i="2"/>
  <c r="DK94" i="2"/>
  <c r="DJ94" i="2"/>
  <c r="DH94" i="2"/>
  <c r="DC94" i="2"/>
  <c r="CS94" i="2"/>
  <c r="DL94" i="2" s="1"/>
  <c r="CR94" i="2"/>
  <c r="CQ94" i="2"/>
  <c r="DI94" i="2" s="1"/>
  <c r="CO94" i="2"/>
  <c r="CN94" i="2"/>
  <c r="CZ94" i="2" s="1"/>
  <c r="CK94" i="2"/>
  <c r="CJ94" i="2"/>
  <c r="CL94" i="2" s="1"/>
  <c r="CX94" i="2" s="1"/>
  <c r="CI94" i="2"/>
  <c r="CH94" i="2"/>
  <c r="CG94" i="2"/>
  <c r="CF94" i="2"/>
  <c r="CE94" i="2"/>
  <c r="CD94" i="2"/>
  <c r="CB94" i="2"/>
  <c r="CA94" i="2"/>
  <c r="CC94" i="2" s="1"/>
  <c r="CU94" i="2" s="1"/>
  <c r="BY94" i="2"/>
  <c r="BX94" i="2"/>
  <c r="BZ94" i="2" s="1"/>
  <c r="BW94" i="2"/>
  <c r="CW94" i="2" s="1"/>
  <c r="BV94" i="2"/>
  <c r="BU94" i="2"/>
  <c r="BT94" i="2"/>
  <c r="BS94" i="2"/>
  <c r="BR94" i="2"/>
  <c r="BP94" i="2"/>
  <c r="BO94" i="2"/>
  <c r="BQ94" i="2" s="1"/>
  <c r="CV94" i="2" s="1"/>
  <c r="BK94" i="2"/>
  <c r="BJ94" i="2"/>
  <c r="BI94" i="2"/>
  <c r="BL94" i="2" s="1"/>
  <c r="BG94" i="2"/>
  <c r="BF94" i="2"/>
  <c r="BE94" i="2"/>
  <c r="BD94" i="2"/>
  <c r="BC94" i="2"/>
  <c r="AZ94" i="2"/>
  <c r="AY94" i="2"/>
  <c r="AV94" i="2"/>
  <c r="AU94" i="2"/>
  <c r="AS94" i="2"/>
  <c r="AR94" i="2"/>
  <c r="AQ94" i="2"/>
  <c r="AP94" i="2"/>
  <c r="AO94" i="2"/>
  <c r="AN94" i="2"/>
  <c r="BA94" i="2" s="1"/>
  <c r="AL94" i="2"/>
  <c r="AM94" i="2" s="1"/>
  <c r="AK94" i="2"/>
  <c r="AJ94" i="2" s="1"/>
  <c r="AI94" i="2"/>
  <c r="AH94" i="2"/>
  <c r="AG94" i="2"/>
  <c r="FF94" i="2" s="1"/>
  <c r="AF94" i="2"/>
  <c r="AE94" i="2"/>
  <c r="AD94" i="2"/>
  <c r="FD94" i="2" s="1"/>
  <c r="GH93" i="2"/>
  <c r="GG93" i="2"/>
  <c r="GF93" i="2"/>
  <c r="GE93" i="2"/>
  <c r="GD93" i="2"/>
  <c r="GC93" i="2"/>
  <c r="GB93" i="2"/>
  <c r="GA93" i="2"/>
  <c r="FZ93" i="2"/>
  <c r="FY93" i="2"/>
  <c r="FX93" i="2"/>
  <c r="FW93" i="2"/>
  <c r="FV93" i="2"/>
  <c r="FU93" i="2"/>
  <c r="FT93" i="2"/>
  <c r="FS93" i="2"/>
  <c r="FR93" i="2"/>
  <c r="FQ93" i="2"/>
  <c r="FP93" i="2"/>
  <c r="FO93" i="2"/>
  <c r="FN93" i="2"/>
  <c r="FM93" i="2"/>
  <c r="FL93" i="2"/>
  <c r="FK93" i="2"/>
  <c r="FJ93" i="2"/>
  <c r="GI93" i="2" s="1"/>
  <c r="DH93" i="2"/>
  <c r="DA93" i="2"/>
  <c r="CZ93" i="2"/>
  <c r="CR93" i="2"/>
  <c r="CQ93" i="2"/>
  <c r="DJ93" i="2" s="1"/>
  <c r="CP93" i="2"/>
  <c r="DF93" i="2" s="1"/>
  <c r="CO93" i="2"/>
  <c r="CN93" i="2"/>
  <c r="DB93" i="2" s="1"/>
  <c r="CL93" i="2"/>
  <c r="CK93" i="2"/>
  <c r="CJ93" i="2"/>
  <c r="CH93" i="2"/>
  <c r="CG93" i="2"/>
  <c r="CI93" i="2" s="1"/>
  <c r="CX93" i="2" s="1"/>
  <c r="CE93" i="2"/>
  <c r="CD93" i="2"/>
  <c r="CF93" i="2" s="1"/>
  <c r="CC93" i="2"/>
  <c r="CB93" i="2"/>
  <c r="CA93" i="2"/>
  <c r="BZ93" i="2"/>
  <c r="BY93" i="2"/>
  <c r="BX93" i="2"/>
  <c r="BV93" i="2"/>
  <c r="BU93" i="2"/>
  <c r="BW93" i="2" s="1"/>
  <c r="CW93" i="2" s="1"/>
  <c r="BS93" i="2"/>
  <c r="BR93" i="2"/>
  <c r="BT93" i="2" s="1"/>
  <c r="BQ93" i="2"/>
  <c r="CV93" i="2" s="1"/>
  <c r="BP93" i="2"/>
  <c r="BO93" i="2"/>
  <c r="BK93" i="2"/>
  <c r="BJ93" i="2"/>
  <c r="BI93" i="2"/>
  <c r="BL93" i="2" s="1"/>
  <c r="BG93" i="2"/>
  <c r="BF93" i="2"/>
  <c r="BE93" i="2"/>
  <c r="BD93" i="2"/>
  <c r="BC93" i="2"/>
  <c r="AS93" i="2"/>
  <c r="AI93" i="2" s="1"/>
  <c r="AR93" i="2"/>
  <c r="AQ93" i="2"/>
  <c r="AP93" i="2"/>
  <c r="AO93" i="2"/>
  <c r="AH93" i="2" s="1"/>
  <c r="AN93" i="2"/>
  <c r="AY93" i="2" s="1"/>
  <c r="AL93" i="2"/>
  <c r="AK93" i="2"/>
  <c r="AG93" i="2"/>
  <c r="FF93" i="2" s="1"/>
  <c r="AF93" i="2"/>
  <c r="AD93" i="2"/>
  <c r="FD93" i="2" s="1"/>
  <c r="GH92" i="2"/>
  <c r="GG92" i="2"/>
  <c r="GF92" i="2"/>
  <c r="GE92" i="2"/>
  <c r="GD92" i="2"/>
  <c r="GC92" i="2"/>
  <c r="GB92" i="2"/>
  <c r="GA92" i="2"/>
  <c r="FZ92" i="2"/>
  <c r="FY92" i="2"/>
  <c r="FX92" i="2"/>
  <c r="FW92" i="2"/>
  <c r="FV92" i="2"/>
  <c r="FU92" i="2"/>
  <c r="FT92" i="2"/>
  <c r="FS92" i="2"/>
  <c r="FR92" i="2"/>
  <c r="FQ92" i="2"/>
  <c r="FP92" i="2"/>
  <c r="FO92" i="2"/>
  <c r="FN92" i="2"/>
  <c r="FM92" i="2"/>
  <c r="FL92" i="2"/>
  <c r="FK92" i="2"/>
  <c r="GI92" i="2" s="1"/>
  <c r="FJ92" i="2"/>
  <c r="DK92" i="2"/>
  <c r="DJ92" i="2"/>
  <c r="DH92" i="2"/>
  <c r="DC92" i="2"/>
  <c r="CS92" i="2"/>
  <c r="DL92" i="2" s="1"/>
  <c r="CR92" i="2"/>
  <c r="CQ92" i="2"/>
  <c r="DI92" i="2" s="1"/>
  <c r="CO92" i="2"/>
  <c r="CN92" i="2"/>
  <c r="CZ92" i="2" s="1"/>
  <c r="CK92" i="2"/>
  <c r="CJ92" i="2"/>
  <c r="CL92" i="2" s="1"/>
  <c r="CX92" i="2" s="1"/>
  <c r="CI92" i="2"/>
  <c r="CH92" i="2"/>
  <c r="CG92" i="2"/>
  <c r="CF92" i="2"/>
  <c r="CE92" i="2"/>
  <c r="CD92" i="2"/>
  <c r="CB92" i="2"/>
  <c r="CA92" i="2"/>
  <c r="CC92" i="2" s="1"/>
  <c r="CU92" i="2" s="1"/>
  <c r="BY92" i="2"/>
  <c r="BX92" i="2"/>
  <c r="BZ92" i="2" s="1"/>
  <c r="BW92" i="2"/>
  <c r="BV92" i="2"/>
  <c r="BU92" i="2"/>
  <c r="BT92" i="2"/>
  <c r="BS92" i="2"/>
  <c r="BR92" i="2"/>
  <c r="BP92" i="2"/>
  <c r="BO92" i="2"/>
  <c r="BQ92" i="2" s="1"/>
  <c r="CV92" i="2" s="1"/>
  <c r="BK92" i="2"/>
  <c r="BJ92" i="2"/>
  <c r="BI92" i="2"/>
  <c r="BL92" i="2" s="1"/>
  <c r="BG92" i="2"/>
  <c r="BF92" i="2"/>
  <c r="BE92" i="2"/>
  <c r="BD92" i="2"/>
  <c r="BC92" i="2"/>
  <c r="AZ92" i="2"/>
  <c r="AY92" i="2"/>
  <c r="AV92" i="2"/>
  <c r="AU92" i="2"/>
  <c r="AS92" i="2"/>
  <c r="AR92" i="2"/>
  <c r="AQ92" i="2"/>
  <c r="AP92" i="2"/>
  <c r="AO92" i="2"/>
  <c r="AN92" i="2"/>
  <c r="BA92" i="2" s="1"/>
  <c r="AM92" i="2"/>
  <c r="EY92" i="2" s="1"/>
  <c r="AL92" i="2"/>
  <c r="AK92" i="2"/>
  <c r="AJ92" i="2" s="1"/>
  <c r="AI92" i="2"/>
  <c r="AH92" i="2"/>
  <c r="AG92" i="2"/>
  <c r="FF92" i="2" s="1"/>
  <c r="AF92" i="2"/>
  <c r="AE92" i="2"/>
  <c r="AD92" i="2"/>
  <c r="FD92" i="2" s="1"/>
  <c r="GH91" i="2"/>
  <c r="GG91" i="2"/>
  <c r="GF91" i="2"/>
  <c r="GE91" i="2"/>
  <c r="GD91" i="2"/>
  <c r="GC91" i="2"/>
  <c r="GB91" i="2"/>
  <c r="GA91" i="2"/>
  <c r="FZ91" i="2"/>
  <c r="FY91" i="2"/>
  <c r="FX91" i="2"/>
  <c r="FW91" i="2"/>
  <c r="FV91" i="2"/>
  <c r="FU91" i="2"/>
  <c r="FT91" i="2"/>
  <c r="FS91" i="2"/>
  <c r="FR91" i="2"/>
  <c r="FQ91" i="2"/>
  <c r="FP91" i="2"/>
  <c r="FO91" i="2"/>
  <c r="FN91" i="2"/>
  <c r="FM91" i="2"/>
  <c r="FL91" i="2"/>
  <c r="FK91" i="2"/>
  <c r="FJ91" i="2"/>
  <c r="GI91" i="2" s="1"/>
  <c r="GJ91" i="2" s="1"/>
  <c r="DE91" i="2"/>
  <c r="DC91" i="2"/>
  <c r="DA91" i="2"/>
  <c r="CZ91" i="2"/>
  <c r="CR91" i="2"/>
  <c r="CQ91" i="2"/>
  <c r="DJ91" i="2" s="1"/>
  <c r="CP91" i="2"/>
  <c r="DF91" i="2" s="1"/>
  <c r="CO91" i="2"/>
  <c r="CN91" i="2"/>
  <c r="DB91" i="2" s="1"/>
  <c r="CL91" i="2"/>
  <c r="CK91" i="2"/>
  <c r="CJ91" i="2"/>
  <c r="CH91" i="2"/>
  <c r="CG91" i="2"/>
  <c r="CI91" i="2" s="1"/>
  <c r="CX91" i="2" s="1"/>
  <c r="CE91" i="2"/>
  <c r="CD91" i="2"/>
  <c r="CF91" i="2" s="1"/>
  <c r="CC91" i="2"/>
  <c r="CB91" i="2"/>
  <c r="CA91" i="2"/>
  <c r="BZ91" i="2"/>
  <c r="BY91" i="2"/>
  <c r="BX91" i="2"/>
  <c r="BV91" i="2"/>
  <c r="BU91" i="2"/>
  <c r="BW91" i="2" s="1"/>
  <c r="CW91" i="2" s="1"/>
  <c r="BS91" i="2"/>
  <c r="BR91" i="2"/>
  <c r="BT91" i="2" s="1"/>
  <c r="BQ91" i="2"/>
  <c r="BP91" i="2"/>
  <c r="BO91" i="2"/>
  <c r="BL91" i="2"/>
  <c r="BK91" i="2"/>
  <c r="BJ91" i="2"/>
  <c r="BI91" i="2"/>
  <c r="BG91" i="2"/>
  <c r="BF91" i="2"/>
  <c r="BE91" i="2"/>
  <c r="BD91" i="2"/>
  <c r="BC91" i="2"/>
  <c r="AS91" i="2"/>
  <c r="AF91" i="2" s="1"/>
  <c r="AR91" i="2"/>
  <c r="AQ91" i="2"/>
  <c r="AP91" i="2"/>
  <c r="AO91" i="2"/>
  <c r="AH91" i="2" s="1"/>
  <c r="AN91" i="2"/>
  <c r="AY91" i="2" s="1"/>
  <c r="AL91" i="2"/>
  <c r="AK91" i="2"/>
  <c r="AG91" i="2"/>
  <c r="FF91" i="2" s="1"/>
  <c r="AD91" i="2"/>
  <c r="FD91" i="2" s="1"/>
  <c r="GH90" i="2"/>
  <c r="GG90" i="2"/>
  <c r="GF90" i="2"/>
  <c r="GE90" i="2"/>
  <c r="GD90" i="2"/>
  <c r="GC90" i="2"/>
  <c r="GB90" i="2"/>
  <c r="GA90" i="2"/>
  <c r="FZ90" i="2"/>
  <c r="FY90" i="2"/>
  <c r="FX90" i="2"/>
  <c r="FW90" i="2"/>
  <c r="FV90" i="2"/>
  <c r="FU90" i="2"/>
  <c r="FT90" i="2"/>
  <c r="FS90" i="2"/>
  <c r="FR90" i="2"/>
  <c r="FQ90" i="2"/>
  <c r="FP90" i="2"/>
  <c r="FO90" i="2"/>
  <c r="FN90" i="2"/>
  <c r="FM90" i="2"/>
  <c r="FL90" i="2"/>
  <c r="FK90" i="2"/>
  <c r="FJ90" i="2"/>
  <c r="GI90" i="2" s="1"/>
  <c r="FC90" i="2"/>
  <c r="DK90" i="2"/>
  <c r="DC90" i="2"/>
  <c r="DA90" i="2"/>
  <c r="CS90" i="2"/>
  <c r="DL90" i="2" s="1"/>
  <c r="CR90" i="2"/>
  <c r="CQ90" i="2"/>
  <c r="DH90" i="2" s="1"/>
  <c r="CO90" i="2"/>
  <c r="CN90" i="2"/>
  <c r="CZ90" i="2" s="1"/>
  <c r="CK90" i="2"/>
  <c r="CJ90" i="2"/>
  <c r="CL90" i="2" s="1"/>
  <c r="CH90" i="2"/>
  <c r="CG90" i="2"/>
  <c r="CI90" i="2" s="1"/>
  <c r="CF90" i="2"/>
  <c r="CE90" i="2"/>
  <c r="CD90" i="2"/>
  <c r="CB90" i="2"/>
  <c r="CA90" i="2"/>
  <c r="CC90" i="2" s="1"/>
  <c r="CU90" i="2" s="1"/>
  <c r="BY90" i="2"/>
  <c r="BX90" i="2"/>
  <c r="BZ90" i="2" s="1"/>
  <c r="BV90" i="2"/>
  <c r="BU90" i="2"/>
  <c r="BW90" i="2" s="1"/>
  <c r="CW90" i="2" s="1"/>
  <c r="BT90" i="2"/>
  <c r="BS90" i="2"/>
  <c r="BR90" i="2"/>
  <c r="BQ90" i="2"/>
  <c r="CV90" i="2" s="1"/>
  <c r="BP90" i="2"/>
  <c r="BO90" i="2"/>
  <c r="BK90" i="2"/>
  <c r="BJ90" i="2"/>
  <c r="BI90" i="2"/>
  <c r="BL90" i="2" s="1"/>
  <c r="BG90" i="2"/>
  <c r="BF90" i="2"/>
  <c r="BE90" i="2"/>
  <c r="BD90" i="2"/>
  <c r="BC90" i="2"/>
  <c r="AZ90" i="2"/>
  <c r="AV90" i="2"/>
  <c r="AS90" i="2"/>
  <c r="AF90" i="2" s="1"/>
  <c r="AR90" i="2"/>
  <c r="AQ90" i="2"/>
  <c r="AP90" i="2"/>
  <c r="AO90" i="2"/>
  <c r="AY90" i="2" s="1"/>
  <c r="AN90" i="2"/>
  <c r="BA90" i="2" s="1"/>
  <c r="AM90" i="2"/>
  <c r="EY90" i="2" s="1"/>
  <c r="AL90" i="2"/>
  <c r="AK90" i="2"/>
  <c r="AI90" i="2"/>
  <c r="AG90" i="2"/>
  <c r="FF90" i="2" s="1"/>
  <c r="AE90" i="2"/>
  <c r="AD90" i="2"/>
  <c r="FD90" i="2" s="1"/>
  <c r="GH89" i="2"/>
  <c r="GG89" i="2"/>
  <c r="GF89" i="2"/>
  <c r="GE89" i="2"/>
  <c r="GD89" i="2"/>
  <c r="GC89" i="2"/>
  <c r="GB89" i="2"/>
  <c r="GA89" i="2"/>
  <c r="FZ89" i="2"/>
  <c r="FY89" i="2"/>
  <c r="FX89" i="2"/>
  <c r="FW89" i="2"/>
  <c r="FV89" i="2"/>
  <c r="FU89" i="2"/>
  <c r="FT89" i="2"/>
  <c r="FS89" i="2"/>
  <c r="FR89" i="2"/>
  <c r="FQ89" i="2"/>
  <c r="FP89" i="2"/>
  <c r="FO89" i="2"/>
  <c r="FN89" i="2"/>
  <c r="FM89" i="2"/>
  <c r="FL89" i="2"/>
  <c r="FK89" i="2"/>
  <c r="FJ89" i="2"/>
  <c r="GI89" i="2" s="1"/>
  <c r="DG89" i="2"/>
  <c r="DE89" i="2"/>
  <c r="DC89" i="2"/>
  <c r="DA89" i="2"/>
  <c r="CZ89" i="2"/>
  <c r="CR89" i="2"/>
  <c r="CQ89" i="2"/>
  <c r="DJ89" i="2" s="1"/>
  <c r="CP89" i="2"/>
  <c r="DF89" i="2" s="1"/>
  <c r="CO89" i="2"/>
  <c r="CN89" i="2"/>
  <c r="DB89" i="2" s="1"/>
  <c r="CL89" i="2"/>
  <c r="CK89" i="2"/>
  <c r="CJ89" i="2"/>
  <c r="CH89" i="2"/>
  <c r="CG89" i="2"/>
  <c r="CI89" i="2" s="1"/>
  <c r="CX89" i="2" s="1"/>
  <c r="CE89" i="2"/>
  <c r="CD89" i="2"/>
  <c r="CF89" i="2" s="1"/>
  <c r="CC89" i="2"/>
  <c r="CU89" i="2" s="1"/>
  <c r="CB89" i="2"/>
  <c r="CA89" i="2"/>
  <c r="BZ89" i="2"/>
  <c r="BY89" i="2"/>
  <c r="BX89" i="2"/>
  <c r="BV89" i="2"/>
  <c r="BU89" i="2"/>
  <c r="BW89" i="2" s="1"/>
  <c r="CW89" i="2" s="1"/>
  <c r="BS89" i="2"/>
  <c r="BR89" i="2"/>
  <c r="BT89" i="2" s="1"/>
  <c r="CV89" i="2" s="1"/>
  <c r="BQ89" i="2"/>
  <c r="BP89" i="2"/>
  <c r="BO89" i="2"/>
  <c r="BL89" i="2"/>
  <c r="BK89" i="2"/>
  <c r="BJ89" i="2"/>
  <c r="BI89" i="2"/>
  <c r="BG89" i="2"/>
  <c r="BF89" i="2"/>
  <c r="BE89" i="2"/>
  <c r="BD89" i="2"/>
  <c r="BC89" i="2"/>
  <c r="AS89" i="2"/>
  <c r="AF89" i="2" s="1"/>
  <c r="AR89" i="2"/>
  <c r="AQ89" i="2"/>
  <c r="AP89" i="2"/>
  <c r="AO89" i="2"/>
  <c r="AY89" i="2" s="1"/>
  <c r="AN89" i="2"/>
  <c r="BA89" i="2" s="1"/>
  <c r="AL89" i="2"/>
  <c r="AK89" i="2"/>
  <c r="AG89" i="2"/>
  <c r="FF89" i="2" s="1"/>
  <c r="AD89" i="2"/>
  <c r="FD89" i="2" s="1"/>
  <c r="GH88" i="2"/>
  <c r="GG88" i="2"/>
  <c r="GF88" i="2"/>
  <c r="GE88" i="2"/>
  <c r="GD88" i="2"/>
  <c r="GC88" i="2"/>
  <c r="GB88" i="2"/>
  <c r="GA88" i="2"/>
  <c r="FZ88" i="2"/>
  <c r="FY88" i="2"/>
  <c r="FX88" i="2"/>
  <c r="FW88" i="2"/>
  <c r="FV88" i="2"/>
  <c r="FU88" i="2"/>
  <c r="FT88" i="2"/>
  <c r="FS88" i="2"/>
  <c r="FR88" i="2"/>
  <c r="FQ88" i="2"/>
  <c r="FP88" i="2"/>
  <c r="FO88" i="2"/>
  <c r="FN88" i="2"/>
  <c r="FM88" i="2"/>
  <c r="FL88" i="2"/>
  <c r="FK88" i="2"/>
  <c r="FJ88" i="2"/>
  <c r="GI88" i="2" s="1"/>
  <c r="FC88" i="2"/>
  <c r="DK88" i="2"/>
  <c r="DG88" i="2"/>
  <c r="DE88" i="2"/>
  <c r="DC88" i="2"/>
  <c r="DA88" i="2"/>
  <c r="CZ88" i="2"/>
  <c r="CS88" i="2"/>
  <c r="DL88" i="2" s="1"/>
  <c r="CR88" i="2"/>
  <c r="CQ88" i="2"/>
  <c r="DH88" i="2" s="1"/>
  <c r="CP88" i="2"/>
  <c r="DD88" i="2" s="1"/>
  <c r="CO88" i="2"/>
  <c r="CN88" i="2"/>
  <c r="DB88" i="2" s="1"/>
  <c r="CK88" i="2"/>
  <c r="CJ88" i="2"/>
  <c r="CL88" i="2" s="1"/>
  <c r="CH88" i="2"/>
  <c r="CG88" i="2"/>
  <c r="CI88" i="2" s="1"/>
  <c r="CX88" i="2" s="1"/>
  <c r="CF88" i="2"/>
  <c r="CE88" i="2"/>
  <c r="CD88" i="2"/>
  <c r="CC88" i="2"/>
  <c r="CU88" i="2" s="1"/>
  <c r="CB88" i="2"/>
  <c r="CA88" i="2"/>
  <c r="BY88" i="2"/>
  <c r="BX88" i="2"/>
  <c r="BZ88" i="2" s="1"/>
  <c r="BV88" i="2"/>
  <c r="BU88" i="2"/>
  <c r="BW88" i="2" s="1"/>
  <c r="BT88" i="2"/>
  <c r="CV88" i="2" s="1"/>
  <c r="BS88" i="2"/>
  <c r="BR88" i="2"/>
  <c r="BQ88" i="2"/>
  <c r="BP88" i="2"/>
  <c r="BO88" i="2"/>
  <c r="BK88" i="2"/>
  <c r="BJ88" i="2"/>
  <c r="BL88" i="2" s="1"/>
  <c r="BI88" i="2"/>
  <c r="BG88" i="2"/>
  <c r="BF88" i="2"/>
  <c r="BE88" i="2"/>
  <c r="BD88" i="2"/>
  <c r="BC88" i="2"/>
  <c r="AZ88" i="2"/>
  <c r="AV88" i="2"/>
  <c r="AS88" i="2"/>
  <c r="AF88" i="2" s="1"/>
  <c r="AR88" i="2"/>
  <c r="AQ88" i="2"/>
  <c r="AP88" i="2"/>
  <c r="AO88" i="2"/>
  <c r="AY88" i="2" s="1"/>
  <c r="AN88" i="2"/>
  <c r="BA88" i="2" s="1"/>
  <c r="AM88" i="2"/>
  <c r="EY88" i="2" s="1"/>
  <c r="AL88" i="2"/>
  <c r="AK88" i="2"/>
  <c r="AI88" i="2"/>
  <c r="AG88" i="2"/>
  <c r="FF88" i="2" s="1"/>
  <c r="AE88" i="2"/>
  <c r="AD88" i="2"/>
  <c r="FD88" i="2" s="1"/>
  <c r="GH87" i="2"/>
  <c r="GG87" i="2"/>
  <c r="GF87" i="2"/>
  <c r="GE87" i="2"/>
  <c r="GD87" i="2"/>
  <c r="GC87" i="2"/>
  <c r="GB87" i="2"/>
  <c r="GA87" i="2"/>
  <c r="FZ87" i="2"/>
  <c r="FY87" i="2"/>
  <c r="FX87" i="2"/>
  <c r="FW87" i="2"/>
  <c r="FV87" i="2"/>
  <c r="FU87" i="2"/>
  <c r="FT87" i="2"/>
  <c r="FS87" i="2"/>
  <c r="FR87" i="2"/>
  <c r="FQ87" i="2"/>
  <c r="FP87" i="2"/>
  <c r="FO87" i="2"/>
  <c r="FN87" i="2"/>
  <c r="FM87" i="2"/>
  <c r="FL87" i="2"/>
  <c r="FK87" i="2"/>
  <c r="FJ87" i="2"/>
  <c r="GI87" i="2" s="1"/>
  <c r="GJ87" i="2" s="1"/>
  <c r="DG87" i="2"/>
  <c r="DE87" i="2"/>
  <c r="DC87" i="2"/>
  <c r="DA87" i="2"/>
  <c r="CZ87" i="2"/>
  <c r="CR87" i="2"/>
  <c r="CQ87" i="2"/>
  <c r="DJ87" i="2" s="1"/>
  <c r="CP87" i="2"/>
  <c r="DF87" i="2" s="1"/>
  <c r="CO87" i="2"/>
  <c r="CN87" i="2"/>
  <c r="DB87" i="2" s="1"/>
  <c r="CL87" i="2"/>
  <c r="CK87" i="2"/>
  <c r="CJ87" i="2"/>
  <c r="CH87" i="2"/>
  <c r="CG87" i="2"/>
  <c r="CI87" i="2" s="1"/>
  <c r="CX87" i="2" s="1"/>
  <c r="CE87" i="2"/>
  <c r="CD87" i="2"/>
  <c r="CF87" i="2" s="1"/>
  <c r="CC87" i="2"/>
  <c r="CB87" i="2"/>
  <c r="CA87" i="2"/>
  <c r="BZ87" i="2"/>
  <c r="BY87" i="2"/>
  <c r="BX87" i="2"/>
  <c r="BV87" i="2"/>
  <c r="BU87" i="2"/>
  <c r="BW87" i="2" s="1"/>
  <c r="CW87" i="2" s="1"/>
  <c r="BS87" i="2"/>
  <c r="BR87" i="2"/>
  <c r="BT87" i="2" s="1"/>
  <c r="CV87" i="2" s="1"/>
  <c r="BQ87" i="2"/>
  <c r="BP87" i="2"/>
  <c r="BO87" i="2"/>
  <c r="BL87" i="2"/>
  <c r="BK87" i="2"/>
  <c r="BJ87" i="2"/>
  <c r="BI87" i="2"/>
  <c r="BG87" i="2"/>
  <c r="BF87" i="2"/>
  <c r="BE87" i="2"/>
  <c r="BD87" i="2"/>
  <c r="BC87" i="2"/>
  <c r="FC87" i="2" s="1"/>
  <c r="AS87" i="2"/>
  <c r="AF87" i="2" s="1"/>
  <c r="AR87" i="2"/>
  <c r="AQ87" i="2"/>
  <c r="AP87" i="2"/>
  <c r="AO87" i="2"/>
  <c r="AY87" i="2" s="1"/>
  <c r="AN87" i="2"/>
  <c r="BA87" i="2" s="1"/>
  <c r="AL87" i="2"/>
  <c r="AK87" i="2"/>
  <c r="AG87" i="2"/>
  <c r="FF87" i="2" s="1"/>
  <c r="AD87" i="2"/>
  <c r="FD87" i="2" s="1"/>
  <c r="GH86" i="2"/>
  <c r="GG86" i="2"/>
  <c r="GF86" i="2"/>
  <c r="GE86" i="2"/>
  <c r="GD86" i="2"/>
  <c r="GC86" i="2"/>
  <c r="GB86" i="2"/>
  <c r="GA86" i="2"/>
  <c r="FZ86" i="2"/>
  <c r="FY86" i="2"/>
  <c r="FX86" i="2"/>
  <c r="FW86" i="2"/>
  <c r="FV86" i="2"/>
  <c r="FU86" i="2"/>
  <c r="FT86" i="2"/>
  <c r="FS86" i="2"/>
  <c r="FR86" i="2"/>
  <c r="FQ86" i="2"/>
  <c r="FP86" i="2"/>
  <c r="FO86" i="2"/>
  <c r="FN86" i="2"/>
  <c r="FM86" i="2"/>
  <c r="FL86" i="2"/>
  <c r="FK86" i="2"/>
  <c r="FJ86" i="2"/>
  <c r="GI86" i="2" s="1"/>
  <c r="FC86" i="2"/>
  <c r="DK86" i="2"/>
  <c r="DG86" i="2"/>
  <c r="DE86" i="2"/>
  <c r="DC86" i="2"/>
  <c r="DA86" i="2"/>
  <c r="CZ86" i="2"/>
  <c r="CS86" i="2"/>
  <c r="DL86" i="2" s="1"/>
  <c r="CR86" i="2"/>
  <c r="CQ86" i="2"/>
  <c r="DH86" i="2" s="1"/>
  <c r="CP86" i="2"/>
  <c r="DD86" i="2" s="1"/>
  <c r="CO86" i="2"/>
  <c r="CN86" i="2"/>
  <c r="DB86" i="2" s="1"/>
  <c r="CK86" i="2"/>
  <c r="CJ86" i="2"/>
  <c r="CL86" i="2" s="1"/>
  <c r="CH86" i="2"/>
  <c r="CG86" i="2"/>
  <c r="CI86" i="2" s="1"/>
  <c r="CX86" i="2" s="1"/>
  <c r="CF86" i="2"/>
  <c r="CE86" i="2"/>
  <c r="CD86" i="2"/>
  <c r="CC86" i="2"/>
  <c r="CU86" i="2" s="1"/>
  <c r="CB86" i="2"/>
  <c r="CA86" i="2"/>
  <c r="BY86" i="2"/>
  <c r="BX86" i="2"/>
  <c r="BZ86" i="2" s="1"/>
  <c r="BV86" i="2"/>
  <c r="BU86" i="2"/>
  <c r="BW86" i="2" s="1"/>
  <c r="BT86" i="2"/>
  <c r="CV86" i="2" s="1"/>
  <c r="BS86" i="2"/>
  <c r="BR86" i="2"/>
  <c r="BQ86" i="2"/>
  <c r="BP86" i="2"/>
  <c r="BO86" i="2"/>
  <c r="BK86" i="2"/>
  <c r="BJ86" i="2"/>
  <c r="BL86" i="2" s="1"/>
  <c r="BI86" i="2"/>
  <c r="BG86" i="2"/>
  <c r="BF86" i="2"/>
  <c r="BE86" i="2"/>
  <c r="BD86" i="2"/>
  <c r="BC86" i="2"/>
  <c r="AZ86" i="2"/>
  <c r="AV86" i="2"/>
  <c r="AS86" i="2"/>
  <c r="AF86" i="2" s="1"/>
  <c r="AR86" i="2"/>
  <c r="AQ86" i="2"/>
  <c r="AP86" i="2"/>
  <c r="AO86" i="2"/>
  <c r="AH86" i="2" s="1"/>
  <c r="AN86" i="2"/>
  <c r="BA86" i="2" s="1"/>
  <c r="AM86" i="2"/>
  <c r="EY86" i="2" s="1"/>
  <c r="AL86" i="2"/>
  <c r="AK86" i="2"/>
  <c r="AJ86" i="2" s="1"/>
  <c r="AI86" i="2"/>
  <c r="AG86" i="2"/>
  <c r="FF86" i="2" s="1"/>
  <c r="AE86" i="2"/>
  <c r="AD86" i="2"/>
  <c r="FD86" i="2" s="1"/>
  <c r="GH85" i="2"/>
  <c r="GG85" i="2"/>
  <c r="GF85" i="2"/>
  <c r="GE85" i="2"/>
  <c r="GD85" i="2"/>
  <c r="GC85" i="2"/>
  <c r="GB85" i="2"/>
  <c r="GA85" i="2"/>
  <c r="FZ85" i="2"/>
  <c r="FY85" i="2"/>
  <c r="FX85" i="2"/>
  <c r="FW85" i="2"/>
  <c r="FV85" i="2"/>
  <c r="FU85" i="2"/>
  <c r="FT85" i="2"/>
  <c r="FS85" i="2"/>
  <c r="FR85" i="2"/>
  <c r="FQ85" i="2"/>
  <c r="FP85" i="2"/>
  <c r="FO85" i="2"/>
  <c r="FN85" i="2"/>
  <c r="FM85" i="2"/>
  <c r="FL85" i="2"/>
  <c r="FK85" i="2"/>
  <c r="FJ85" i="2"/>
  <c r="GI85" i="2" s="1"/>
  <c r="GJ85" i="2" s="1"/>
  <c r="DG85" i="2"/>
  <c r="DE85" i="2"/>
  <c r="DC85" i="2"/>
  <c r="DA85" i="2"/>
  <c r="CZ85" i="2"/>
  <c r="CR85" i="2"/>
  <c r="CQ85" i="2"/>
  <c r="DJ85" i="2" s="1"/>
  <c r="CP85" i="2"/>
  <c r="DF85" i="2" s="1"/>
  <c r="CO85" i="2"/>
  <c r="CN85" i="2"/>
  <c r="DB85" i="2" s="1"/>
  <c r="CL85" i="2"/>
  <c r="CK85" i="2"/>
  <c r="CJ85" i="2"/>
  <c r="CH85" i="2"/>
  <c r="CG85" i="2"/>
  <c r="CI85" i="2" s="1"/>
  <c r="CX85" i="2" s="1"/>
  <c r="CE85" i="2"/>
  <c r="CD85" i="2"/>
  <c r="CF85" i="2" s="1"/>
  <c r="CC85" i="2"/>
  <c r="CB85" i="2"/>
  <c r="CA85" i="2"/>
  <c r="BZ85" i="2"/>
  <c r="BY85" i="2"/>
  <c r="BX85" i="2"/>
  <c r="BV85" i="2"/>
  <c r="BU85" i="2"/>
  <c r="BW85" i="2" s="1"/>
  <c r="CW85" i="2" s="1"/>
  <c r="BS85" i="2"/>
  <c r="BR85" i="2"/>
  <c r="BT85" i="2" s="1"/>
  <c r="CV85" i="2" s="1"/>
  <c r="BQ85" i="2"/>
  <c r="BP85" i="2"/>
  <c r="BO85" i="2"/>
  <c r="BL85" i="2"/>
  <c r="BK85" i="2"/>
  <c r="BJ85" i="2"/>
  <c r="BI85" i="2"/>
  <c r="BG85" i="2"/>
  <c r="BF85" i="2"/>
  <c r="BE85" i="2"/>
  <c r="BD85" i="2"/>
  <c r="BC85" i="2"/>
  <c r="FC85" i="2" s="1"/>
  <c r="AS85" i="2"/>
  <c r="AF85" i="2" s="1"/>
  <c r="AR85" i="2"/>
  <c r="AQ85" i="2"/>
  <c r="AP85" i="2"/>
  <c r="AO85" i="2"/>
  <c r="AY85" i="2" s="1"/>
  <c r="AN85" i="2"/>
  <c r="BA85" i="2" s="1"/>
  <c r="AL85" i="2"/>
  <c r="AK85" i="2"/>
  <c r="AG85" i="2"/>
  <c r="FF85" i="2" s="1"/>
  <c r="AD85" i="2"/>
  <c r="FD85" i="2" s="1"/>
  <c r="GH84" i="2"/>
  <c r="GG84" i="2"/>
  <c r="GF84" i="2"/>
  <c r="GE84" i="2"/>
  <c r="GD84" i="2"/>
  <c r="GC84" i="2"/>
  <c r="GB84" i="2"/>
  <c r="GA84" i="2"/>
  <c r="FZ84" i="2"/>
  <c r="FY84" i="2"/>
  <c r="FX84" i="2"/>
  <c r="FW84" i="2"/>
  <c r="FV84" i="2"/>
  <c r="FU84" i="2"/>
  <c r="FT84" i="2"/>
  <c r="FS84" i="2"/>
  <c r="FR84" i="2"/>
  <c r="FQ84" i="2"/>
  <c r="FP84" i="2"/>
  <c r="FO84" i="2"/>
  <c r="FN84" i="2"/>
  <c r="FM84" i="2"/>
  <c r="FL84" i="2"/>
  <c r="FK84" i="2"/>
  <c r="FJ84" i="2"/>
  <c r="GI84" i="2" s="1"/>
  <c r="FC84" i="2"/>
  <c r="DG84" i="2"/>
  <c r="DE84" i="2"/>
  <c r="DC84" i="2"/>
  <c r="DA84" i="2"/>
  <c r="CZ84" i="2"/>
  <c r="CS84" i="2"/>
  <c r="DL84" i="2" s="1"/>
  <c r="CR84" i="2"/>
  <c r="CQ84" i="2"/>
  <c r="CP84" i="2"/>
  <c r="DD84" i="2" s="1"/>
  <c r="CO84" i="2"/>
  <c r="CN84" i="2"/>
  <c r="DB84" i="2" s="1"/>
  <c r="CK84" i="2"/>
  <c r="CJ84" i="2"/>
  <c r="CL84" i="2" s="1"/>
  <c r="CH84" i="2"/>
  <c r="CG84" i="2"/>
  <c r="CI84" i="2" s="1"/>
  <c r="CF84" i="2"/>
  <c r="CE84" i="2"/>
  <c r="CD84" i="2"/>
  <c r="CC84" i="2"/>
  <c r="CU84" i="2" s="1"/>
  <c r="CB84" i="2"/>
  <c r="CA84" i="2"/>
  <c r="BY84" i="2"/>
  <c r="BX84" i="2"/>
  <c r="BZ84" i="2" s="1"/>
  <c r="BV84" i="2"/>
  <c r="BU84" i="2"/>
  <c r="BW84" i="2" s="1"/>
  <c r="CW84" i="2" s="1"/>
  <c r="BT84" i="2"/>
  <c r="CV84" i="2" s="1"/>
  <c r="BS84" i="2"/>
  <c r="BR84" i="2"/>
  <c r="BQ84" i="2"/>
  <c r="BP84" i="2"/>
  <c r="BO84" i="2"/>
  <c r="BK84" i="2"/>
  <c r="BJ84" i="2"/>
  <c r="BL84" i="2" s="1"/>
  <c r="BI84" i="2"/>
  <c r="BG84" i="2"/>
  <c r="BF84" i="2"/>
  <c r="BE84" i="2"/>
  <c r="BD84" i="2"/>
  <c r="BC84" i="2"/>
  <c r="AZ84" i="2"/>
  <c r="AV84" i="2"/>
  <c r="AS84" i="2"/>
  <c r="AF84" i="2" s="1"/>
  <c r="AR84" i="2"/>
  <c r="AQ84" i="2"/>
  <c r="AP84" i="2"/>
  <c r="AO84" i="2"/>
  <c r="AY84" i="2" s="1"/>
  <c r="AN84" i="2"/>
  <c r="BA84" i="2" s="1"/>
  <c r="AM84" i="2"/>
  <c r="EY84" i="2" s="1"/>
  <c r="AL84" i="2"/>
  <c r="AK84" i="2"/>
  <c r="AI84" i="2"/>
  <c r="AG84" i="2"/>
  <c r="FF84" i="2" s="1"/>
  <c r="AE84" i="2"/>
  <c r="AD84" i="2"/>
  <c r="FD84" i="2" s="1"/>
  <c r="GH83" i="2"/>
  <c r="GG83" i="2"/>
  <c r="GF83" i="2"/>
  <c r="GE83" i="2"/>
  <c r="GD83" i="2"/>
  <c r="GC83" i="2"/>
  <c r="GB83" i="2"/>
  <c r="GA83" i="2"/>
  <c r="FZ83" i="2"/>
  <c r="FY83" i="2"/>
  <c r="FX83" i="2"/>
  <c r="FW83" i="2"/>
  <c r="FV83" i="2"/>
  <c r="FU83" i="2"/>
  <c r="FT83" i="2"/>
  <c r="FS83" i="2"/>
  <c r="FR83" i="2"/>
  <c r="FQ83" i="2"/>
  <c r="FP83" i="2"/>
  <c r="FO83" i="2"/>
  <c r="FN83" i="2"/>
  <c r="FM83" i="2"/>
  <c r="FL83" i="2"/>
  <c r="FK83" i="2"/>
  <c r="FJ83" i="2"/>
  <c r="GI83" i="2" s="1"/>
  <c r="DH83" i="2"/>
  <c r="DC83" i="2"/>
  <c r="DA83" i="2"/>
  <c r="CZ83" i="2"/>
  <c r="CR83" i="2"/>
  <c r="CQ83" i="2"/>
  <c r="DJ83" i="2" s="1"/>
  <c r="CP83" i="2"/>
  <c r="DF83" i="2" s="1"/>
  <c r="CO83" i="2"/>
  <c r="CN83" i="2"/>
  <c r="DB83" i="2" s="1"/>
  <c r="CL83" i="2"/>
  <c r="CK83" i="2"/>
  <c r="CJ83" i="2"/>
  <c r="CH83" i="2"/>
  <c r="CG83" i="2"/>
  <c r="CI83" i="2" s="1"/>
  <c r="CX83" i="2" s="1"/>
  <c r="CE83" i="2"/>
  <c r="CD83" i="2"/>
  <c r="CF83" i="2" s="1"/>
  <c r="CC83" i="2"/>
  <c r="CB83" i="2"/>
  <c r="CA83" i="2"/>
  <c r="BZ83" i="2"/>
  <c r="BY83" i="2"/>
  <c r="BX83" i="2"/>
  <c r="BV83" i="2"/>
  <c r="BU83" i="2"/>
  <c r="BW83" i="2" s="1"/>
  <c r="CW83" i="2" s="1"/>
  <c r="BS83" i="2"/>
  <c r="BR83" i="2"/>
  <c r="BT83" i="2" s="1"/>
  <c r="BQ83" i="2"/>
  <c r="CV83" i="2" s="1"/>
  <c r="BP83" i="2"/>
  <c r="BO83" i="2"/>
  <c r="BK83" i="2"/>
  <c r="BL83" i="2" s="1"/>
  <c r="BJ83" i="2"/>
  <c r="BI83" i="2"/>
  <c r="BG83" i="2"/>
  <c r="BF83" i="2"/>
  <c r="BE83" i="2"/>
  <c r="BD83" i="2"/>
  <c r="BC83" i="2"/>
  <c r="BA83" i="2"/>
  <c r="AW83" i="2"/>
  <c r="AS83" i="2"/>
  <c r="AI83" i="2" s="1"/>
  <c r="AR83" i="2"/>
  <c r="AQ83" i="2"/>
  <c r="AP83" i="2"/>
  <c r="AO83" i="2"/>
  <c r="AH83" i="2" s="1"/>
  <c r="AN83" i="2"/>
  <c r="AL83" i="2"/>
  <c r="AK83" i="2"/>
  <c r="AM83" i="2" s="1"/>
  <c r="AG83" i="2"/>
  <c r="AF83" i="2"/>
  <c r="GH82" i="2"/>
  <c r="GG82" i="2"/>
  <c r="GF82" i="2"/>
  <c r="GE82" i="2"/>
  <c r="GD82" i="2"/>
  <c r="GC82" i="2"/>
  <c r="GB82" i="2"/>
  <c r="GA82" i="2"/>
  <c r="FZ82" i="2"/>
  <c r="FY82" i="2"/>
  <c r="FX82" i="2"/>
  <c r="FW82" i="2"/>
  <c r="FV82" i="2"/>
  <c r="FU82" i="2"/>
  <c r="FT82" i="2"/>
  <c r="FS82" i="2"/>
  <c r="FR82" i="2"/>
  <c r="FQ82" i="2"/>
  <c r="FP82" i="2"/>
  <c r="FO82" i="2"/>
  <c r="FN82" i="2"/>
  <c r="FM82" i="2"/>
  <c r="FL82" i="2"/>
  <c r="FK82" i="2"/>
  <c r="GI82" i="2" s="1"/>
  <c r="FJ82" i="2"/>
  <c r="DN82" i="2"/>
  <c r="DK82" i="2"/>
  <c r="DJ82" i="2"/>
  <c r="CS82" i="2"/>
  <c r="DO82" i="2" s="1"/>
  <c r="CR82" i="2"/>
  <c r="CQ82" i="2"/>
  <c r="DH82" i="2" s="1"/>
  <c r="CO82" i="2"/>
  <c r="CN82" i="2"/>
  <c r="CK82" i="2"/>
  <c r="CJ82" i="2"/>
  <c r="CL82" i="2" s="1"/>
  <c r="CI82" i="2"/>
  <c r="CX82" i="2" s="1"/>
  <c r="CH82" i="2"/>
  <c r="CG82" i="2"/>
  <c r="CF82" i="2"/>
  <c r="CE82" i="2"/>
  <c r="CD82" i="2"/>
  <c r="CB82" i="2"/>
  <c r="CA82" i="2"/>
  <c r="CC82" i="2" s="1"/>
  <c r="CU82" i="2" s="1"/>
  <c r="BY82" i="2"/>
  <c r="BX82" i="2"/>
  <c r="BZ82" i="2" s="1"/>
  <c r="CW82" i="2" s="1"/>
  <c r="BW82" i="2"/>
  <c r="BV82" i="2"/>
  <c r="BU82" i="2"/>
  <c r="BT82" i="2"/>
  <c r="BS82" i="2"/>
  <c r="BR82" i="2"/>
  <c r="BP82" i="2"/>
  <c r="BO82" i="2"/>
  <c r="BK82" i="2"/>
  <c r="BJ82" i="2"/>
  <c r="BI82" i="2"/>
  <c r="BL82" i="2" s="1"/>
  <c r="BG82" i="2"/>
  <c r="BF82" i="2"/>
  <c r="BE82" i="2"/>
  <c r="BD82" i="2"/>
  <c r="BC82" i="2"/>
  <c r="AZ82" i="2"/>
  <c r="AY82" i="2"/>
  <c r="AV82" i="2"/>
  <c r="AU82" i="2"/>
  <c r="AS82" i="2"/>
  <c r="AF82" i="2" s="1"/>
  <c r="AR82" i="2"/>
  <c r="AQ82" i="2"/>
  <c r="AP82" i="2"/>
  <c r="AO82" i="2"/>
  <c r="AX82" i="2" s="1"/>
  <c r="AN82" i="2"/>
  <c r="BA82" i="2" s="1"/>
  <c r="AM82" i="2"/>
  <c r="EX82" i="2" s="1"/>
  <c r="AL82" i="2"/>
  <c r="AK82" i="2"/>
  <c r="AI82" i="2"/>
  <c r="AH82" i="2"/>
  <c r="AG82" i="2"/>
  <c r="FE82" i="2" s="1"/>
  <c r="AE82" i="2"/>
  <c r="AD82" i="2"/>
  <c r="FD82" i="2" s="1"/>
  <c r="GH81" i="2"/>
  <c r="GG81" i="2"/>
  <c r="GF81" i="2"/>
  <c r="GE81" i="2"/>
  <c r="GD81" i="2"/>
  <c r="GC81" i="2"/>
  <c r="GB81" i="2"/>
  <c r="GA81" i="2"/>
  <c r="FZ81" i="2"/>
  <c r="FY81" i="2"/>
  <c r="FX81" i="2"/>
  <c r="FW81" i="2"/>
  <c r="FV81" i="2"/>
  <c r="FU81" i="2"/>
  <c r="FT81" i="2"/>
  <c r="FS81" i="2"/>
  <c r="FR81" i="2"/>
  <c r="FQ81" i="2"/>
  <c r="FP81" i="2"/>
  <c r="FO81" i="2"/>
  <c r="FN81" i="2"/>
  <c r="FM81" i="2"/>
  <c r="FL81" i="2"/>
  <c r="FK81" i="2"/>
  <c r="FJ81" i="2"/>
  <c r="GI81" i="2" s="1"/>
  <c r="DK81" i="2"/>
  <c r="DI81" i="2"/>
  <c r="DE81" i="2"/>
  <c r="DD81" i="2"/>
  <c r="DC81" i="2"/>
  <c r="DA81" i="2"/>
  <c r="CZ81" i="2"/>
  <c r="CS81" i="2"/>
  <c r="DN81" i="2" s="1"/>
  <c r="CR81" i="2"/>
  <c r="CQ81" i="2"/>
  <c r="DJ81" i="2" s="1"/>
  <c r="CP81" i="2"/>
  <c r="DF81" i="2" s="1"/>
  <c r="CO81" i="2"/>
  <c r="CN81" i="2"/>
  <c r="DB81" i="2" s="1"/>
  <c r="CK81" i="2"/>
  <c r="CJ81" i="2"/>
  <c r="CL81" i="2" s="1"/>
  <c r="CX81" i="2" s="1"/>
  <c r="GJ81" i="2" s="1"/>
  <c r="CH81" i="2"/>
  <c r="CG81" i="2"/>
  <c r="CI81" i="2" s="1"/>
  <c r="CE81" i="2"/>
  <c r="CD81" i="2"/>
  <c r="CF81" i="2" s="1"/>
  <c r="CC81" i="2"/>
  <c r="CU81" i="2" s="1"/>
  <c r="CB81" i="2"/>
  <c r="CA81" i="2"/>
  <c r="BZ81" i="2"/>
  <c r="BY81" i="2"/>
  <c r="BX81" i="2"/>
  <c r="BV81" i="2"/>
  <c r="BU81" i="2"/>
  <c r="BW81" i="2" s="1"/>
  <c r="CW81" i="2" s="1"/>
  <c r="BS81" i="2"/>
  <c r="BR81" i="2"/>
  <c r="BT81" i="2" s="1"/>
  <c r="BQ81" i="2"/>
  <c r="BP81" i="2"/>
  <c r="BO81" i="2"/>
  <c r="BL81" i="2"/>
  <c r="BK81" i="2"/>
  <c r="BJ81" i="2"/>
  <c r="BI81" i="2"/>
  <c r="BG81" i="2"/>
  <c r="BF81" i="2"/>
  <c r="BE81" i="2"/>
  <c r="BD81" i="2"/>
  <c r="BC81" i="2"/>
  <c r="AS81" i="2"/>
  <c r="AR81" i="2"/>
  <c r="AQ81" i="2"/>
  <c r="AP81" i="2"/>
  <c r="AO81" i="2"/>
  <c r="AH81" i="2" s="1"/>
  <c r="AN81" i="2"/>
  <c r="AL81" i="2"/>
  <c r="AK81" i="2"/>
  <c r="AM81" i="2" s="1"/>
  <c r="AI81" i="2"/>
  <c r="AG81" i="2"/>
  <c r="AF81" i="2"/>
  <c r="GH80" i="2"/>
  <c r="GG80" i="2"/>
  <c r="GF80" i="2"/>
  <c r="GE80" i="2"/>
  <c r="GD80" i="2"/>
  <c r="GC80" i="2"/>
  <c r="GB80" i="2"/>
  <c r="GA80" i="2"/>
  <c r="FZ80" i="2"/>
  <c r="FY80" i="2"/>
  <c r="FX80" i="2"/>
  <c r="FW80" i="2"/>
  <c r="FV80" i="2"/>
  <c r="FU80" i="2"/>
  <c r="FT80" i="2"/>
  <c r="FS80" i="2"/>
  <c r="FR80" i="2"/>
  <c r="FQ80" i="2"/>
  <c r="FP80" i="2"/>
  <c r="FO80" i="2"/>
  <c r="FN80" i="2"/>
  <c r="FM80" i="2"/>
  <c r="FL80" i="2"/>
  <c r="FK80" i="2"/>
  <c r="FJ80" i="2"/>
  <c r="GI80" i="2" s="1"/>
  <c r="DK80" i="2"/>
  <c r="DG80" i="2"/>
  <c r="DE80" i="2"/>
  <c r="DC80" i="2"/>
  <c r="DA80" i="2"/>
  <c r="CZ80" i="2"/>
  <c r="CS80" i="2"/>
  <c r="DM80" i="2" s="1"/>
  <c r="CR80" i="2"/>
  <c r="CQ80" i="2"/>
  <c r="DI80" i="2" s="1"/>
  <c r="CP80" i="2"/>
  <c r="DD80" i="2" s="1"/>
  <c r="CO80" i="2"/>
  <c r="CN80" i="2"/>
  <c r="DB80" i="2" s="1"/>
  <c r="CK80" i="2"/>
  <c r="CJ80" i="2"/>
  <c r="CL80" i="2" s="1"/>
  <c r="CH80" i="2"/>
  <c r="CG80" i="2"/>
  <c r="CI80" i="2" s="1"/>
  <c r="CX80" i="2" s="1"/>
  <c r="CF80" i="2"/>
  <c r="CE80" i="2"/>
  <c r="CD80" i="2"/>
  <c r="CC80" i="2"/>
  <c r="CU80" i="2" s="1"/>
  <c r="CB80" i="2"/>
  <c r="CA80" i="2"/>
  <c r="BY80" i="2"/>
  <c r="BX80" i="2"/>
  <c r="BZ80" i="2" s="1"/>
  <c r="BV80" i="2"/>
  <c r="BU80" i="2"/>
  <c r="BW80" i="2" s="1"/>
  <c r="BT80" i="2"/>
  <c r="CV80" i="2" s="1"/>
  <c r="BS80" i="2"/>
  <c r="BR80" i="2"/>
  <c r="BQ80" i="2"/>
  <c r="BP80" i="2"/>
  <c r="BO80" i="2"/>
  <c r="BK80" i="2"/>
  <c r="BJ80" i="2"/>
  <c r="BL80" i="2" s="1"/>
  <c r="BI80" i="2"/>
  <c r="BG80" i="2"/>
  <c r="BF80" i="2"/>
  <c r="BE80" i="2"/>
  <c r="BD80" i="2"/>
  <c r="BC80" i="2"/>
  <c r="AS80" i="2"/>
  <c r="AF80" i="2" s="1"/>
  <c r="AR80" i="2"/>
  <c r="AQ80" i="2"/>
  <c r="AP80" i="2"/>
  <c r="AO80" i="2"/>
  <c r="AX80" i="2" s="1"/>
  <c r="AN80" i="2"/>
  <c r="BA80" i="2" s="1"/>
  <c r="AL80" i="2"/>
  <c r="AK80" i="2"/>
  <c r="AI80" i="2"/>
  <c r="AG80" i="2"/>
  <c r="FF80" i="2" s="1"/>
  <c r="GH79" i="2"/>
  <c r="GG79" i="2"/>
  <c r="GF79" i="2"/>
  <c r="GE79" i="2"/>
  <c r="GD79" i="2"/>
  <c r="GC79" i="2"/>
  <c r="GB79" i="2"/>
  <c r="GA79" i="2"/>
  <c r="FZ79" i="2"/>
  <c r="FY79" i="2"/>
  <c r="FX79" i="2"/>
  <c r="FW79" i="2"/>
  <c r="FV79" i="2"/>
  <c r="FU79" i="2"/>
  <c r="FT79" i="2"/>
  <c r="FS79" i="2"/>
  <c r="FR79" i="2"/>
  <c r="FQ79" i="2"/>
  <c r="FP79" i="2"/>
  <c r="FO79" i="2"/>
  <c r="FN79" i="2"/>
  <c r="FM79" i="2"/>
  <c r="FL79" i="2"/>
  <c r="FK79" i="2"/>
  <c r="FJ79" i="2"/>
  <c r="GI79" i="2" s="1"/>
  <c r="FC79" i="2"/>
  <c r="DK79" i="2"/>
  <c r="DC79" i="2"/>
  <c r="DA79" i="2"/>
  <c r="CS79" i="2"/>
  <c r="DO79" i="2" s="1"/>
  <c r="CR79" i="2"/>
  <c r="CQ79" i="2"/>
  <c r="DJ79" i="2" s="1"/>
  <c r="CO79" i="2"/>
  <c r="CN79" i="2"/>
  <c r="DB79" i="2" s="1"/>
  <c r="CK79" i="2"/>
  <c r="CJ79" i="2"/>
  <c r="CL79" i="2" s="1"/>
  <c r="CX79" i="2" s="1"/>
  <c r="CI79" i="2"/>
  <c r="CH79" i="2"/>
  <c r="CG79" i="2"/>
  <c r="CF79" i="2"/>
  <c r="CE79" i="2"/>
  <c r="CD79" i="2"/>
  <c r="CB79" i="2"/>
  <c r="CA79" i="2"/>
  <c r="CC79" i="2" s="1"/>
  <c r="CU79" i="2" s="1"/>
  <c r="BY79" i="2"/>
  <c r="BX79" i="2"/>
  <c r="BZ79" i="2" s="1"/>
  <c r="BW79" i="2"/>
  <c r="BV79" i="2"/>
  <c r="BU79" i="2"/>
  <c r="BT79" i="2"/>
  <c r="BS79" i="2"/>
  <c r="BR79" i="2"/>
  <c r="BP79" i="2"/>
  <c r="BO79" i="2"/>
  <c r="BQ79" i="2" s="1"/>
  <c r="CV79" i="2" s="1"/>
  <c r="BK79" i="2"/>
  <c r="BJ79" i="2"/>
  <c r="BL79" i="2" s="1"/>
  <c r="BI79" i="2"/>
  <c r="BG79" i="2"/>
  <c r="BF79" i="2"/>
  <c r="BE79" i="2"/>
  <c r="BD79" i="2"/>
  <c r="BC79" i="2"/>
  <c r="AZ79" i="2"/>
  <c r="AV79" i="2"/>
  <c r="AS79" i="2"/>
  <c r="AF79" i="2" s="1"/>
  <c r="AR79" i="2"/>
  <c r="AQ79" i="2"/>
  <c r="AP79" i="2"/>
  <c r="AO79" i="2"/>
  <c r="AY79" i="2" s="1"/>
  <c r="AN79" i="2"/>
  <c r="BA79" i="2" s="1"/>
  <c r="AM79" i="2"/>
  <c r="EX79" i="2" s="1"/>
  <c r="AL79" i="2"/>
  <c r="AK79" i="2"/>
  <c r="AI79" i="2"/>
  <c r="AG79" i="2"/>
  <c r="FF79" i="2" s="1"/>
  <c r="AE79" i="2"/>
  <c r="AD79" i="2"/>
  <c r="FD79" i="2" s="1"/>
  <c r="GH78" i="2"/>
  <c r="GG78" i="2"/>
  <c r="GF78" i="2"/>
  <c r="GE78" i="2"/>
  <c r="GD78" i="2"/>
  <c r="GC78" i="2"/>
  <c r="GB78" i="2"/>
  <c r="GA78" i="2"/>
  <c r="FZ78" i="2"/>
  <c r="FY78" i="2"/>
  <c r="FX78" i="2"/>
  <c r="FW78" i="2"/>
  <c r="FV78" i="2"/>
  <c r="FU78" i="2"/>
  <c r="FT78" i="2"/>
  <c r="FS78" i="2"/>
  <c r="FR78" i="2"/>
  <c r="FQ78" i="2"/>
  <c r="FP78" i="2"/>
  <c r="FO78" i="2"/>
  <c r="FN78" i="2"/>
  <c r="FM78" i="2"/>
  <c r="FL78" i="2"/>
  <c r="FK78" i="2"/>
  <c r="FJ78" i="2"/>
  <c r="GI78" i="2" s="1"/>
  <c r="GJ78" i="2" s="1"/>
  <c r="DG78" i="2"/>
  <c r="DE78" i="2"/>
  <c r="DC78" i="2"/>
  <c r="DA78" i="2"/>
  <c r="CZ78" i="2"/>
  <c r="CR78" i="2"/>
  <c r="CQ78" i="2"/>
  <c r="DI78" i="2" s="1"/>
  <c r="CP78" i="2"/>
  <c r="DD78" i="2" s="1"/>
  <c r="CO78" i="2"/>
  <c r="CN78" i="2"/>
  <c r="DB78" i="2" s="1"/>
  <c r="CL78" i="2"/>
  <c r="CK78" i="2"/>
  <c r="CJ78" i="2"/>
  <c r="CH78" i="2"/>
  <c r="CG78" i="2"/>
  <c r="CI78" i="2" s="1"/>
  <c r="CX78" i="2" s="1"/>
  <c r="CE78" i="2"/>
  <c r="CD78" i="2"/>
  <c r="CF78" i="2" s="1"/>
  <c r="CC78" i="2"/>
  <c r="CB78" i="2"/>
  <c r="CA78" i="2"/>
  <c r="BZ78" i="2"/>
  <c r="BY78" i="2"/>
  <c r="BX78" i="2"/>
  <c r="BV78" i="2"/>
  <c r="BU78" i="2"/>
  <c r="BW78" i="2" s="1"/>
  <c r="CW78" i="2" s="1"/>
  <c r="BS78" i="2"/>
  <c r="BR78" i="2"/>
  <c r="BT78" i="2" s="1"/>
  <c r="CV78" i="2" s="1"/>
  <c r="BQ78" i="2"/>
  <c r="BP78" i="2"/>
  <c r="BO78" i="2"/>
  <c r="BL78" i="2"/>
  <c r="BK78" i="2"/>
  <c r="BJ78" i="2"/>
  <c r="BI78" i="2"/>
  <c r="BG78" i="2"/>
  <c r="BF78" i="2"/>
  <c r="BE78" i="2"/>
  <c r="BD78" i="2"/>
  <c r="BC78" i="2"/>
  <c r="AS78" i="2"/>
  <c r="AF78" i="2" s="1"/>
  <c r="AR78" i="2"/>
  <c r="AQ78" i="2"/>
  <c r="AP78" i="2"/>
  <c r="AO78" i="2"/>
  <c r="AX78" i="2" s="1"/>
  <c r="AN78" i="2"/>
  <c r="BA78" i="2" s="1"/>
  <c r="AL78" i="2"/>
  <c r="AK78" i="2"/>
  <c r="AG78" i="2"/>
  <c r="FE78" i="2" s="1"/>
  <c r="GH77" i="2"/>
  <c r="GG77" i="2"/>
  <c r="GF77" i="2"/>
  <c r="GE77" i="2"/>
  <c r="GD77" i="2"/>
  <c r="GC77" i="2"/>
  <c r="GB77" i="2"/>
  <c r="GA77" i="2"/>
  <c r="FZ77" i="2"/>
  <c r="FY77" i="2"/>
  <c r="FX77" i="2"/>
  <c r="FW77" i="2"/>
  <c r="FV77" i="2"/>
  <c r="FU77" i="2"/>
  <c r="FT77" i="2"/>
  <c r="FS77" i="2"/>
  <c r="FR77" i="2"/>
  <c r="FQ77" i="2"/>
  <c r="FP77" i="2"/>
  <c r="FO77" i="2"/>
  <c r="FN77" i="2"/>
  <c r="FM77" i="2"/>
  <c r="FL77" i="2"/>
  <c r="FK77" i="2"/>
  <c r="FJ77" i="2"/>
  <c r="GI77" i="2" s="1"/>
  <c r="FC77" i="2"/>
  <c r="DK77" i="2"/>
  <c r="DC77" i="2"/>
  <c r="DA77" i="2"/>
  <c r="CS77" i="2"/>
  <c r="DO77" i="2" s="1"/>
  <c r="CR77" i="2"/>
  <c r="CQ77" i="2"/>
  <c r="DJ77" i="2" s="1"/>
  <c r="CO77" i="2"/>
  <c r="CN77" i="2"/>
  <c r="DB77" i="2" s="1"/>
  <c r="CK77" i="2"/>
  <c r="CJ77" i="2"/>
  <c r="CL77" i="2" s="1"/>
  <c r="CX77" i="2" s="1"/>
  <c r="CI77" i="2"/>
  <c r="CH77" i="2"/>
  <c r="CG77" i="2"/>
  <c r="CF77" i="2"/>
  <c r="CE77" i="2"/>
  <c r="CD77" i="2"/>
  <c r="CB77" i="2"/>
  <c r="CA77" i="2"/>
  <c r="CC77" i="2" s="1"/>
  <c r="CU77" i="2" s="1"/>
  <c r="BY77" i="2"/>
  <c r="BX77" i="2"/>
  <c r="BZ77" i="2" s="1"/>
  <c r="BW77" i="2"/>
  <c r="CW77" i="2" s="1"/>
  <c r="BV77" i="2"/>
  <c r="BU77" i="2"/>
  <c r="BT77" i="2"/>
  <c r="BS77" i="2"/>
  <c r="BR77" i="2"/>
  <c r="BP77" i="2"/>
  <c r="BO77" i="2"/>
  <c r="BQ77" i="2" s="1"/>
  <c r="CV77" i="2" s="1"/>
  <c r="BK77" i="2"/>
  <c r="BJ77" i="2"/>
  <c r="BL77" i="2" s="1"/>
  <c r="BI77" i="2"/>
  <c r="BG77" i="2"/>
  <c r="BF77" i="2"/>
  <c r="BE77" i="2"/>
  <c r="BD77" i="2"/>
  <c r="BC77" i="2"/>
  <c r="AZ77" i="2"/>
  <c r="AV77" i="2"/>
  <c r="AS77" i="2"/>
  <c r="AF77" i="2" s="1"/>
  <c r="AR77" i="2"/>
  <c r="AQ77" i="2"/>
  <c r="AP77" i="2"/>
  <c r="AO77" i="2"/>
  <c r="AY77" i="2" s="1"/>
  <c r="AN77" i="2"/>
  <c r="BA77" i="2" s="1"/>
  <c r="AM77" i="2"/>
  <c r="EX77" i="2" s="1"/>
  <c r="AL77" i="2"/>
  <c r="AK77" i="2"/>
  <c r="AI77" i="2"/>
  <c r="AG77" i="2"/>
  <c r="FF77" i="2" s="1"/>
  <c r="AE77" i="2"/>
  <c r="AD77" i="2"/>
  <c r="FD77" i="2" s="1"/>
  <c r="GH76" i="2"/>
  <c r="GG76" i="2"/>
  <c r="GF76" i="2"/>
  <c r="GE76" i="2"/>
  <c r="GD76" i="2"/>
  <c r="GC76" i="2"/>
  <c r="GB76" i="2"/>
  <c r="GA76" i="2"/>
  <c r="FZ76" i="2"/>
  <c r="FY76" i="2"/>
  <c r="FX76" i="2"/>
  <c r="FW76" i="2"/>
  <c r="FV76" i="2"/>
  <c r="FU76" i="2"/>
  <c r="FT76" i="2"/>
  <c r="FS76" i="2"/>
  <c r="FR76" i="2"/>
  <c r="FQ76" i="2"/>
  <c r="FP76" i="2"/>
  <c r="FO76" i="2"/>
  <c r="FN76" i="2"/>
  <c r="FM76" i="2"/>
  <c r="FL76" i="2"/>
  <c r="FK76" i="2"/>
  <c r="FJ76" i="2"/>
  <c r="GI76" i="2" s="1"/>
  <c r="DG76" i="2"/>
  <c r="DE76" i="2"/>
  <c r="DC76" i="2"/>
  <c r="DA76" i="2"/>
  <c r="CZ76" i="2"/>
  <c r="CR76" i="2"/>
  <c r="CQ76" i="2"/>
  <c r="DI76" i="2" s="1"/>
  <c r="CP76" i="2"/>
  <c r="DD76" i="2" s="1"/>
  <c r="CO76" i="2"/>
  <c r="CN76" i="2"/>
  <c r="DB76" i="2" s="1"/>
  <c r="CL76" i="2"/>
  <c r="CK76" i="2"/>
  <c r="CJ76" i="2"/>
  <c r="CH76" i="2"/>
  <c r="CG76" i="2"/>
  <c r="CI76" i="2" s="1"/>
  <c r="CX76" i="2" s="1"/>
  <c r="CE76" i="2"/>
  <c r="CD76" i="2"/>
  <c r="CF76" i="2" s="1"/>
  <c r="CC76" i="2"/>
  <c r="CU76" i="2" s="1"/>
  <c r="CB76" i="2"/>
  <c r="CA76" i="2"/>
  <c r="BZ76" i="2"/>
  <c r="BY76" i="2"/>
  <c r="BX76" i="2"/>
  <c r="BV76" i="2"/>
  <c r="BU76" i="2"/>
  <c r="BW76" i="2" s="1"/>
  <c r="CW76" i="2" s="1"/>
  <c r="BS76" i="2"/>
  <c r="BR76" i="2"/>
  <c r="BT76" i="2" s="1"/>
  <c r="CV76" i="2" s="1"/>
  <c r="BQ76" i="2"/>
  <c r="BP76" i="2"/>
  <c r="BO76" i="2"/>
  <c r="BL76" i="2"/>
  <c r="BK76" i="2"/>
  <c r="BJ76" i="2"/>
  <c r="BI76" i="2"/>
  <c r="BG76" i="2"/>
  <c r="BF76" i="2"/>
  <c r="BE76" i="2"/>
  <c r="BD76" i="2"/>
  <c r="BC76" i="2"/>
  <c r="AS76" i="2"/>
  <c r="AF76" i="2" s="1"/>
  <c r="AR76" i="2"/>
  <c r="AQ76" i="2"/>
  <c r="AP76" i="2"/>
  <c r="AO76" i="2"/>
  <c r="AX76" i="2" s="1"/>
  <c r="AN76" i="2"/>
  <c r="BA76" i="2" s="1"/>
  <c r="AL76" i="2"/>
  <c r="AK76" i="2"/>
  <c r="AG76" i="2"/>
  <c r="FE76" i="2" s="1"/>
  <c r="GH75" i="2"/>
  <c r="GG75" i="2"/>
  <c r="GF75" i="2"/>
  <c r="GE75" i="2"/>
  <c r="GD75" i="2"/>
  <c r="GC75" i="2"/>
  <c r="GB75" i="2"/>
  <c r="GA75" i="2"/>
  <c r="FZ75" i="2"/>
  <c r="FY75" i="2"/>
  <c r="FX75" i="2"/>
  <c r="FW75" i="2"/>
  <c r="FV75" i="2"/>
  <c r="FU75" i="2"/>
  <c r="FT75" i="2"/>
  <c r="FS75" i="2"/>
  <c r="FR75" i="2"/>
  <c r="FQ75" i="2"/>
  <c r="FP75" i="2"/>
  <c r="FO75" i="2"/>
  <c r="FN75" i="2"/>
  <c r="FM75" i="2"/>
  <c r="FL75" i="2"/>
  <c r="FK75" i="2"/>
  <c r="FJ75" i="2"/>
  <c r="GI75" i="2" s="1"/>
  <c r="FC75" i="2"/>
  <c r="DK75" i="2"/>
  <c r="DC75" i="2"/>
  <c r="DA75" i="2"/>
  <c r="CS75" i="2"/>
  <c r="DO75" i="2" s="1"/>
  <c r="CR75" i="2"/>
  <c r="CQ75" i="2"/>
  <c r="DJ75" i="2" s="1"/>
  <c r="CO75" i="2"/>
  <c r="CN75" i="2"/>
  <c r="DB75" i="2" s="1"/>
  <c r="CK75" i="2"/>
  <c r="CJ75" i="2"/>
  <c r="CL75" i="2" s="1"/>
  <c r="CX75" i="2" s="1"/>
  <c r="CI75" i="2"/>
  <c r="CH75" i="2"/>
  <c r="CG75" i="2"/>
  <c r="CF75" i="2"/>
  <c r="CE75" i="2"/>
  <c r="CD75" i="2"/>
  <c r="CB75" i="2"/>
  <c r="CA75" i="2"/>
  <c r="CC75" i="2" s="1"/>
  <c r="CU75" i="2" s="1"/>
  <c r="BY75" i="2"/>
  <c r="BX75" i="2"/>
  <c r="BZ75" i="2" s="1"/>
  <c r="BW75" i="2"/>
  <c r="BV75" i="2"/>
  <c r="BU75" i="2"/>
  <c r="BT75" i="2"/>
  <c r="BS75" i="2"/>
  <c r="BR75" i="2"/>
  <c r="BP75" i="2"/>
  <c r="BO75" i="2"/>
  <c r="BQ75" i="2" s="1"/>
  <c r="CV75" i="2" s="1"/>
  <c r="BK75" i="2"/>
  <c r="BJ75" i="2"/>
  <c r="BI75" i="2"/>
  <c r="BL75" i="2" s="1"/>
  <c r="BG75" i="2"/>
  <c r="BF75" i="2"/>
  <c r="BE75" i="2"/>
  <c r="BD75" i="2"/>
  <c r="BC75" i="2"/>
  <c r="AZ75" i="2"/>
  <c r="AV75" i="2"/>
  <c r="AS75" i="2"/>
  <c r="AF75" i="2" s="1"/>
  <c r="AR75" i="2"/>
  <c r="AQ75" i="2"/>
  <c r="AP75" i="2"/>
  <c r="AO75" i="2"/>
  <c r="AY75" i="2" s="1"/>
  <c r="AN75" i="2"/>
  <c r="BA75" i="2" s="1"/>
  <c r="AM75" i="2"/>
  <c r="EX75" i="2" s="1"/>
  <c r="AL75" i="2"/>
  <c r="AK75" i="2"/>
  <c r="AI75" i="2"/>
  <c r="AG75" i="2"/>
  <c r="FF75" i="2" s="1"/>
  <c r="AE75" i="2"/>
  <c r="AD75" i="2"/>
  <c r="FD75" i="2" s="1"/>
  <c r="GH74" i="2"/>
  <c r="GG74" i="2"/>
  <c r="GF74" i="2"/>
  <c r="GE74" i="2"/>
  <c r="GD74" i="2"/>
  <c r="GC74" i="2"/>
  <c r="GB74" i="2"/>
  <c r="GA74" i="2"/>
  <c r="FZ74" i="2"/>
  <c r="FY74" i="2"/>
  <c r="FX74" i="2"/>
  <c r="FW74" i="2"/>
  <c r="FV74" i="2"/>
  <c r="FU74" i="2"/>
  <c r="FT74" i="2"/>
  <c r="FS74" i="2"/>
  <c r="FR74" i="2"/>
  <c r="FQ74" i="2"/>
  <c r="FP74" i="2"/>
  <c r="FO74" i="2"/>
  <c r="FN74" i="2"/>
  <c r="FM74" i="2"/>
  <c r="FL74" i="2"/>
  <c r="FK74" i="2"/>
  <c r="FJ74" i="2"/>
  <c r="GI74" i="2" s="1"/>
  <c r="GJ74" i="2" s="1"/>
  <c r="DG74" i="2"/>
  <c r="DE74" i="2"/>
  <c r="DC74" i="2"/>
  <c r="DA74" i="2"/>
  <c r="CZ74" i="2"/>
  <c r="CR74" i="2"/>
  <c r="CQ74" i="2"/>
  <c r="DI74" i="2" s="1"/>
  <c r="CP74" i="2"/>
  <c r="DD74" i="2" s="1"/>
  <c r="CO74" i="2"/>
  <c r="CN74" i="2"/>
  <c r="DB74" i="2" s="1"/>
  <c r="CL74" i="2"/>
  <c r="CK74" i="2"/>
  <c r="CJ74" i="2"/>
  <c r="CH74" i="2"/>
  <c r="CG74" i="2"/>
  <c r="CI74" i="2" s="1"/>
  <c r="CX74" i="2" s="1"/>
  <c r="CE74" i="2"/>
  <c r="CD74" i="2"/>
  <c r="CF74" i="2" s="1"/>
  <c r="CC74" i="2"/>
  <c r="CB74" i="2"/>
  <c r="CA74" i="2"/>
  <c r="BZ74" i="2"/>
  <c r="BY74" i="2"/>
  <c r="BX74" i="2"/>
  <c r="BV74" i="2"/>
  <c r="BU74" i="2"/>
  <c r="BW74" i="2" s="1"/>
  <c r="CW74" i="2" s="1"/>
  <c r="BS74" i="2"/>
  <c r="BR74" i="2"/>
  <c r="BT74" i="2" s="1"/>
  <c r="CV74" i="2" s="1"/>
  <c r="BQ74" i="2"/>
  <c r="BP74" i="2"/>
  <c r="BO74" i="2"/>
  <c r="BL74" i="2"/>
  <c r="BK74" i="2"/>
  <c r="BJ74" i="2"/>
  <c r="BI74" i="2"/>
  <c r="BG74" i="2"/>
  <c r="BF74" i="2"/>
  <c r="BE74" i="2"/>
  <c r="BD74" i="2"/>
  <c r="BC74" i="2"/>
  <c r="AS74" i="2"/>
  <c r="AF74" i="2" s="1"/>
  <c r="AR74" i="2"/>
  <c r="AQ74" i="2"/>
  <c r="AP74" i="2"/>
  <c r="AO74" i="2"/>
  <c r="AX74" i="2" s="1"/>
  <c r="AN74" i="2"/>
  <c r="BA74" i="2" s="1"/>
  <c r="AL74" i="2"/>
  <c r="AK74" i="2"/>
  <c r="AG74" i="2"/>
  <c r="FE74" i="2" s="1"/>
  <c r="GH73" i="2"/>
  <c r="GG73" i="2"/>
  <c r="GF73" i="2"/>
  <c r="GE73" i="2"/>
  <c r="GD73" i="2"/>
  <c r="GC73" i="2"/>
  <c r="GB73" i="2"/>
  <c r="GA73" i="2"/>
  <c r="FZ73" i="2"/>
  <c r="FY73" i="2"/>
  <c r="FX73" i="2"/>
  <c r="FW73" i="2"/>
  <c r="FV73" i="2"/>
  <c r="FU73" i="2"/>
  <c r="FT73" i="2"/>
  <c r="FS73" i="2"/>
  <c r="FR73" i="2"/>
  <c r="FQ73" i="2"/>
  <c r="FP73" i="2"/>
  <c r="FO73" i="2"/>
  <c r="FN73" i="2"/>
  <c r="FM73" i="2"/>
  <c r="FL73" i="2"/>
  <c r="FK73" i="2"/>
  <c r="FJ73" i="2"/>
  <c r="GI73" i="2" s="1"/>
  <c r="FC73" i="2"/>
  <c r="DK73" i="2"/>
  <c r="CS73" i="2"/>
  <c r="DO73" i="2" s="1"/>
  <c r="CR73" i="2"/>
  <c r="CQ73" i="2"/>
  <c r="DJ73" i="2" s="1"/>
  <c r="CO73" i="2"/>
  <c r="CN73" i="2"/>
  <c r="CK73" i="2"/>
  <c r="CJ73" i="2"/>
  <c r="CL73" i="2" s="1"/>
  <c r="CH73" i="2"/>
  <c r="CI73" i="2" s="1"/>
  <c r="CX73" i="2" s="1"/>
  <c r="DC73" i="2" s="1"/>
  <c r="CG73" i="2"/>
  <c r="CF73" i="2"/>
  <c r="CE73" i="2"/>
  <c r="CD73" i="2"/>
  <c r="CB73" i="2"/>
  <c r="CA73" i="2"/>
  <c r="CC73" i="2" s="1"/>
  <c r="CU73" i="2" s="1"/>
  <c r="BY73" i="2"/>
  <c r="BX73" i="2"/>
  <c r="BZ73" i="2" s="1"/>
  <c r="BV73" i="2"/>
  <c r="BW73" i="2" s="1"/>
  <c r="CW73" i="2" s="1"/>
  <c r="BU73" i="2"/>
  <c r="BT73" i="2"/>
  <c r="BS73" i="2"/>
  <c r="BR73" i="2"/>
  <c r="BP73" i="2"/>
  <c r="BO73" i="2"/>
  <c r="BQ73" i="2" s="1"/>
  <c r="CV73" i="2" s="1"/>
  <c r="DA73" i="2" s="1"/>
  <c r="BK73" i="2"/>
  <c r="BJ73" i="2"/>
  <c r="BL73" i="2" s="1"/>
  <c r="BI73" i="2"/>
  <c r="BG73" i="2"/>
  <c r="BF73" i="2"/>
  <c r="BE73" i="2"/>
  <c r="BD73" i="2"/>
  <c r="BC73" i="2"/>
  <c r="AZ73" i="2"/>
  <c r="AV73" i="2"/>
  <c r="AS73" i="2"/>
  <c r="AF73" i="2" s="1"/>
  <c r="AR73" i="2"/>
  <c r="AQ73" i="2"/>
  <c r="AP73" i="2"/>
  <c r="AO73" i="2"/>
  <c r="AY73" i="2" s="1"/>
  <c r="AN73" i="2"/>
  <c r="BA73" i="2" s="1"/>
  <c r="AM73" i="2"/>
  <c r="EX73" i="2" s="1"/>
  <c r="AL73" i="2"/>
  <c r="AK73" i="2"/>
  <c r="AI73" i="2"/>
  <c r="AG73" i="2"/>
  <c r="FF73" i="2" s="1"/>
  <c r="AE73" i="2"/>
  <c r="AD73" i="2"/>
  <c r="FD73" i="2" s="1"/>
  <c r="GH72" i="2"/>
  <c r="GG72" i="2"/>
  <c r="GF72" i="2"/>
  <c r="GE72" i="2"/>
  <c r="GD72" i="2"/>
  <c r="GC72" i="2"/>
  <c r="GB72" i="2"/>
  <c r="GA72" i="2"/>
  <c r="FZ72" i="2"/>
  <c r="FY72" i="2"/>
  <c r="FX72" i="2"/>
  <c r="FW72" i="2"/>
  <c r="FV72" i="2"/>
  <c r="FU72" i="2"/>
  <c r="FT72" i="2"/>
  <c r="FS72" i="2"/>
  <c r="FR72" i="2"/>
  <c r="FQ72" i="2"/>
  <c r="FP72" i="2"/>
  <c r="FO72" i="2"/>
  <c r="FN72" i="2"/>
  <c r="FM72" i="2"/>
  <c r="FL72" i="2"/>
  <c r="FK72" i="2"/>
  <c r="FJ72" i="2"/>
  <c r="GI72" i="2" s="1"/>
  <c r="DG72" i="2"/>
  <c r="DE72" i="2"/>
  <c r="DC72" i="2"/>
  <c r="DA72" i="2"/>
  <c r="CZ72" i="2"/>
  <c r="CR72" i="2"/>
  <c r="CQ72" i="2"/>
  <c r="DI72" i="2" s="1"/>
  <c r="CP72" i="2"/>
  <c r="DD72" i="2" s="1"/>
  <c r="CO72" i="2"/>
  <c r="CN72" i="2"/>
  <c r="DB72" i="2" s="1"/>
  <c r="CL72" i="2"/>
  <c r="CK72" i="2"/>
  <c r="CJ72" i="2"/>
  <c r="CH72" i="2"/>
  <c r="CG72" i="2"/>
  <c r="CI72" i="2" s="1"/>
  <c r="CX72" i="2" s="1"/>
  <c r="CE72" i="2"/>
  <c r="CD72" i="2"/>
  <c r="CF72" i="2" s="1"/>
  <c r="CC72" i="2"/>
  <c r="CU72" i="2" s="1"/>
  <c r="CB72" i="2"/>
  <c r="CA72" i="2"/>
  <c r="BZ72" i="2"/>
  <c r="BY72" i="2"/>
  <c r="BX72" i="2"/>
  <c r="BV72" i="2"/>
  <c r="BU72" i="2"/>
  <c r="BW72" i="2" s="1"/>
  <c r="CW72" i="2" s="1"/>
  <c r="BS72" i="2"/>
  <c r="BR72" i="2"/>
  <c r="BT72" i="2" s="1"/>
  <c r="CV72" i="2" s="1"/>
  <c r="BQ72" i="2"/>
  <c r="BP72" i="2"/>
  <c r="BO72" i="2"/>
  <c r="BL72" i="2"/>
  <c r="BK72" i="2"/>
  <c r="BJ72" i="2"/>
  <c r="BI72" i="2"/>
  <c r="BG72" i="2"/>
  <c r="BF72" i="2"/>
  <c r="BE72" i="2"/>
  <c r="BD72" i="2"/>
  <c r="BC72" i="2"/>
  <c r="AS72" i="2"/>
  <c r="AF72" i="2" s="1"/>
  <c r="AR72" i="2"/>
  <c r="AQ72" i="2"/>
  <c r="AP72" i="2"/>
  <c r="AO72" i="2"/>
  <c r="AX72" i="2" s="1"/>
  <c r="AN72" i="2"/>
  <c r="BA72" i="2" s="1"/>
  <c r="AL72" i="2"/>
  <c r="AK72" i="2"/>
  <c r="AG72" i="2"/>
  <c r="FE72" i="2" s="1"/>
  <c r="GH71" i="2"/>
  <c r="GG71" i="2"/>
  <c r="GF71" i="2"/>
  <c r="GE71" i="2"/>
  <c r="GD71" i="2"/>
  <c r="GC71" i="2"/>
  <c r="GB71" i="2"/>
  <c r="GA71" i="2"/>
  <c r="FZ71" i="2"/>
  <c r="FY71" i="2"/>
  <c r="FX71" i="2"/>
  <c r="FW71" i="2"/>
  <c r="FV71" i="2"/>
  <c r="FU71" i="2"/>
  <c r="FT71" i="2"/>
  <c r="FS71" i="2"/>
  <c r="FR71" i="2"/>
  <c r="FQ71" i="2"/>
  <c r="FP71" i="2"/>
  <c r="FO71" i="2"/>
  <c r="FN71" i="2"/>
  <c r="FM71" i="2"/>
  <c r="FL71" i="2"/>
  <c r="FK71" i="2"/>
  <c r="FJ71" i="2"/>
  <c r="GI71" i="2" s="1"/>
  <c r="GJ71" i="2" s="1"/>
  <c r="FC71" i="2"/>
  <c r="DK71" i="2"/>
  <c r="DC71" i="2"/>
  <c r="DA71" i="2"/>
  <c r="CS71" i="2"/>
  <c r="DO71" i="2" s="1"/>
  <c r="CR71" i="2"/>
  <c r="CQ71" i="2"/>
  <c r="DJ71" i="2" s="1"/>
  <c r="CO71" i="2"/>
  <c r="CN71" i="2"/>
  <c r="DB71" i="2" s="1"/>
  <c r="CK71" i="2"/>
  <c r="CJ71" i="2"/>
  <c r="CL71" i="2" s="1"/>
  <c r="CX71" i="2" s="1"/>
  <c r="CI71" i="2"/>
  <c r="CH71" i="2"/>
  <c r="CG71" i="2"/>
  <c r="CF71" i="2"/>
  <c r="CE71" i="2"/>
  <c r="CD71" i="2"/>
  <c r="CB71" i="2"/>
  <c r="CA71" i="2"/>
  <c r="CC71" i="2" s="1"/>
  <c r="CU71" i="2" s="1"/>
  <c r="BY71" i="2"/>
  <c r="BX71" i="2"/>
  <c r="BZ71" i="2" s="1"/>
  <c r="BW71" i="2"/>
  <c r="BV71" i="2"/>
  <c r="BU71" i="2"/>
  <c r="BT71" i="2"/>
  <c r="BS71" i="2"/>
  <c r="BR71" i="2"/>
  <c r="BP71" i="2"/>
  <c r="BO71" i="2"/>
  <c r="BQ71" i="2" s="1"/>
  <c r="CV71" i="2" s="1"/>
  <c r="BK71" i="2"/>
  <c r="BJ71" i="2"/>
  <c r="BL71" i="2" s="1"/>
  <c r="BI71" i="2"/>
  <c r="BG71" i="2"/>
  <c r="BF71" i="2"/>
  <c r="BE71" i="2"/>
  <c r="BD71" i="2"/>
  <c r="BC71" i="2"/>
  <c r="AZ71" i="2"/>
  <c r="AV71" i="2"/>
  <c r="AS71" i="2"/>
  <c r="AF71" i="2" s="1"/>
  <c r="AR71" i="2"/>
  <c r="AQ71" i="2"/>
  <c r="AP71" i="2"/>
  <c r="AO71" i="2"/>
  <c r="AY71" i="2" s="1"/>
  <c r="AN71" i="2"/>
  <c r="BA71" i="2" s="1"/>
  <c r="AM71" i="2"/>
  <c r="EX71" i="2" s="1"/>
  <c r="AL71" i="2"/>
  <c r="AK71" i="2"/>
  <c r="AI71" i="2"/>
  <c r="AG71" i="2"/>
  <c r="FF71" i="2" s="1"/>
  <c r="AE71" i="2"/>
  <c r="AD71" i="2"/>
  <c r="FD71" i="2" s="1"/>
  <c r="GH70" i="2"/>
  <c r="GG70" i="2"/>
  <c r="GF70" i="2"/>
  <c r="GE70" i="2"/>
  <c r="GD70" i="2"/>
  <c r="GC70" i="2"/>
  <c r="GB70" i="2"/>
  <c r="GA70" i="2"/>
  <c r="FZ70" i="2"/>
  <c r="FY70" i="2"/>
  <c r="FX70" i="2"/>
  <c r="FW70" i="2"/>
  <c r="FV70" i="2"/>
  <c r="FU70" i="2"/>
  <c r="FT70" i="2"/>
  <c r="FS70" i="2"/>
  <c r="FR70" i="2"/>
  <c r="FQ70" i="2"/>
  <c r="FP70" i="2"/>
  <c r="FO70" i="2"/>
  <c r="FN70" i="2"/>
  <c r="FM70" i="2"/>
  <c r="FL70" i="2"/>
  <c r="FK70" i="2"/>
  <c r="FJ70" i="2"/>
  <c r="GI70" i="2" s="1"/>
  <c r="GJ70" i="2" s="1"/>
  <c r="CR70" i="2"/>
  <c r="CQ70" i="2"/>
  <c r="DI70" i="2" s="1"/>
  <c r="CO70" i="2"/>
  <c r="CP70" i="2" s="1"/>
  <c r="CN70" i="2"/>
  <c r="DB70" i="2" s="1"/>
  <c r="CL70" i="2"/>
  <c r="CK70" i="2"/>
  <c r="CJ70" i="2"/>
  <c r="CH70" i="2"/>
  <c r="CG70" i="2"/>
  <c r="CI70" i="2" s="1"/>
  <c r="CX70" i="2" s="1"/>
  <c r="DC70" i="2" s="1"/>
  <c r="CE70" i="2"/>
  <c r="CD70" i="2"/>
  <c r="CF70" i="2" s="1"/>
  <c r="CB70" i="2"/>
  <c r="CC70" i="2" s="1"/>
  <c r="CU70" i="2" s="1"/>
  <c r="CA70" i="2"/>
  <c r="BZ70" i="2"/>
  <c r="BY70" i="2"/>
  <c r="BX70" i="2"/>
  <c r="BV70" i="2"/>
  <c r="BU70" i="2"/>
  <c r="BW70" i="2" s="1"/>
  <c r="CW70" i="2" s="1"/>
  <c r="BS70" i="2"/>
  <c r="BR70" i="2"/>
  <c r="BT70" i="2" s="1"/>
  <c r="BP70" i="2"/>
  <c r="BQ70" i="2" s="1"/>
  <c r="BO70" i="2"/>
  <c r="BL70" i="2"/>
  <c r="BK70" i="2"/>
  <c r="BJ70" i="2"/>
  <c r="BI70" i="2"/>
  <c r="BG70" i="2"/>
  <c r="BF70" i="2"/>
  <c r="BE70" i="2"/>
  <c r="BD70" i="2"/>
  <c r="BC70" i="2"/>
  <c r="AS70" i="2"/>
  <c r="AF70" i="2" s="1"/>
  <c r="AR70" i="2"/>
  <c r="AQ70" i="2"/>
  <c r="AP70" i="2"/>
  <c r="AO70" i="2"/>
  <c r="AX70" i="2" s="1"/>
  <c r="AN70" i="2"/>
  <c r="BA70" i="2" s="1"/>
  <c r="AL70" i="2"/>
  <c r="AK70" i="2"/>
  <c r="AG70" i="2"/>
  <c r="GH69" i="2"/>
  <c r="GG69" i="2"/>
  <c r="GF69" i="2"/>
  <c r="GE69" i="2"/>
  <c r="GD69" i="2"/>
  <c r="GC69" i="2"/>
  <c r="GB69" i="2"/>
  <c r="GA69" i="2"/>
  <c r="FZ69" i="2"/>
  <c r="FY69" i="2"/>
  <c r="FX69" i="2"/>
  <c r="FW69" i="2"/>
  <c r="FV69" i="2"/>
  <c r="FU69" i="2"/>
  <c r="FT69" i="2"/>
  <c r="FS69" i="2"/>
  <c r="FR69" i="2"/>
  <c r="FQ69" i="2"/>
  <c r="FP69" i="2"/>
  <c r="FO69" i="2"/>
  <c r="FN69" i="2"/>
  <c r="FM69" i="2"/>
  <c r="FL69" i="2"/>
  <c r="FK69" i="2"/>
  <c r="FJ69" i="2"/>
  <c r="FC69" i="2"/>
  <c r="DO69" i="2"/>
  <c r="DK69" i="2"/>
  <c r="CS69" i="2"/>
  <c r="CR69" i="2"/>
  <c r="CQ69" i="2"/>
  <c r="DJ69" i="2" s="1"/>
  <c r="CO69" i="2"/>
  <c r="CN69" i="2"/>
  <c r="CK69" i="2"/>
  <c r="CJ69" i="2"/>
  <c r="CL69" i="2" s="1"/>
  <c r="CX69" i="2" s="1"/>
  <c r="DC69" i="2" s="1"/>
  <c r="CI69" i="2"/>
  <c r="CH69" i="2"/>
  <c r="CG69" i="2"/>
  <c r="CF69" i="2"/>
  <c r="CE69" i="2"/>
  <c r="CD69" i="2"/>
  <c r="CB69" i="2"/>
  <c r="CA69" i="2"/>
  <c r="CC69" i="2" s="1"/>
  <c r="CU69" i="2" s="1"/>
  <c r="BY69" i="2"/>
  <c r="BX69" i="2"/>
  <c r="BZ69" i="2" s="1"/>
  <c r="BW69" i="2"/>
  <c r="CW69" i="2" s="1"/>
  <c r="BV69" i="2"/>
  <c r="BU69" i="2"/>
  <c r="BT69" i="2"/>
  <c r="BS69" i="2"/>
  <c r="BR69" i="2"/>
  <c r="BP69" i="2"/>
  <c r="BO69" i="2"/>
  <c r="BQ69" i="2" s="1"/>
  <c r="CV69" i="2" s="1"/>
  <c r="DA69" i="2" s="1"/>
  <c r="BK69" i="2"/>
  <c r="BJ69" i="2"/>
  <c r="BL69" i="2" s="1"/>
  <c r="BI69" i="2"/>
  <c r="BG69" i="2"/>
  <c r="BF69" i="2"/>
  <c r="BE69" i="2"/>
  <c r="BD69" i="2"/>
  <c r="BC69" i="2"/>
  <c r="AZ69" i="2"/>
  <c r="AV69" i="2"/>
  <c r="AS69" i="2"/>
  <c r="AF69" i="2" s="1"/>
  <c r="AR69" i="2"/>
  <c r="AQ69" i="2"/>
  <c r="AP69" i="2"/>
  <c r="AO69" i="2"/>
  <c r="AY69" i="2" s="1"/>
  <c r="AN69" i="2"/>
  <c r="BA69" i="2" s="1"/>
  <c r="AM69" i="2"/>
  <c r="AL69" i="2"/>
  <c r="AK69" i="2"/>
  <c r="AI69" i="2"/>
  <c r="AG69" i="2"/>
  <c r="FF69" i="2" s="1"/>
  <c r="AE69" i="2"/>
  <c r="AD69" i="2"/>
  <c r="FD69" i="2" s="1"/>
  <c r="GH68" i="2"/>
  <c r="GG68" i="2"/>
  <c r="GF68" i="2"/>
  <c r="GE68" i="2"/>
  <c r="GD68" i="2"/>
  <c r="GC68" i="2"/>
  <c r="GB68" i="2"/>
  <c r="GA68" i="2"/>
  <c r="FZ68" i="2"/>
  <c r="FY68" i="2"/>
  <c r="FX68" i="2"/>
  <c r="FW68" i="2"/>
  <c r="FV68" i="2"/>
  <c r="FU68" i="2"/>
  <c r="FT68" i="2"/>
  <c r="FS68" i="2"/>
  <c r="FR68" i="2"/>
  <c r="FQ68" i="2"/>
  <c r="FP68" i="2"/>
  <c r="FO68" i="2"/>
  <c r="FN68" i="2"/>
  <c r="FM68" i="2"/>
  <c r="FL68" i="2"/>
  <c r="FK68" i="2"/>
  <c r="FJ68" i="2"/>
  <c r="DM68" i="2"/>
  <c r="DK68" i="2"/>
  <c r="DI68" i="2"/>
  <c r="CS68" i="2"/>
  <c r="DO68" i="2" s="1"/>
  <c r="CR68" i="2"/>
  <c r="CQ68" i="2"/>
  <c r="CO68" i="2"/>
  <c r="CP68" i="2" s="1"/>
  <c r="CN68" i="2"/>
  <c r="CK68" i="2"/>
  <c r="CJ68" i="2"/>
  <c r="CL68" i="2" s="1"/>
  <c r="CH68" i="2"/>
  <c r="CG68" i="2"/>
  <c r="CI68" i="2" s="1"/>
  <c r="CX68" i="2" s="1"/>
  <c r="DC68" i="2" s="1"/>
  <c r="CE68" i="2"/>
  <c r="CD68" i="2"/>
  <c r="CF68" i="2" s="1"/>
  <c r="CB68" i="2"/>
  <c r="CC68" i="2" s="1"/>
  <c r="CA68" i="2"/>
  <c r="BZ68" i="2"/>
  <c r="BY68" i="2"/>
  <c r="BX68" i="2"/>
  <c r="BV68" i="2"/>
  <c r="BU68" i="2"/>
  <c r="BW68" i="2" s="1"/>
  <c r="CW68" i="2" s="1"/>
  <c r="BT68" i="2"/>
  <c r="BS68" i="2"/>
  <c r="BR68" i="2"/>
  <c r="BP68" i="2"/>
  <c r="BQ68" i="2" s="1"/>
  <c r="CV68" i="2" s="1"/>
  <c r="DA68" i="2" s="1"/>
  <c r="BO68" i="2"/>
  <c r="BK68" i="2"/>
  <c r="BJ68" i="2"/>
  <c r="BL68" i="2" s="1"/>
  <c r="BI68" i="2"/>
  <c r="BG68" i="2"/>
  <c r="BF68" i="2"/>
  <c r="BE68" i="2"/>
  <c r="BD68" i="2"/>
  <c r="BC68" i="2"/>
  <c r="AX68" i="2"/>
  <c r="AS68" i="2"/>
  <c r="AF68" i="2" s="1"/>
  <c r="AR68" i="2"/>
  <c r="AQ68" i="2"/>
  <c r="AP68" i="2"/>
  <c r="AO68" i="2"/>
  <c r="AH68" i="2" s="1"/>
  <c r="AN68" i="2"/>
  <c r="AM68" i="2"/>
  <c r="AL68" i="2"/>
  <c r="AK68" i="2"/>
  <c r="AG68" i="2"/>
  <c r="FF68" i="2" s="1"/>
  <c r="GH67" i="2"/>
  <c r="GG67" i="2"/>
  <c r="GF67" i="2"/>
  <c r="GE67" i="2"/>
  <c r="GD67" i="2"/>
  <c r="GC67" i="2"/>
  <c r="GB67" i="2"/>
  <c r="GA67" i="2"/>
  <c r="FZ67" i="2"/>
  <c r="FY67" i="2"/>
  <c r="FX67" i="2"/>
  <c r="FW67" i="2"/>
  <c r="FV67" i="2"/>
  <c r="FU67" i="2"/>
  <c r="FT67" i="2"/>
  <c r="FS67" i="2"/>
  <c r="FR67" i="2"/>
  <c r="FQ67" i="2"/>
  <c r="FP67" i="2"/>
  <c r="FO67" i="2"/>
  <c r="FN67" i="2"/>
  <c r="FM67" i="2"/>
  <c r="FL67" i="2"/>
  <c r="FK67" i="2"/>
  <c r="FJ67" i="2"/>
  <c r="DJ67" i="2"/>
  <c r="CR67" i="2"/>
  <c r="CQ67" i="2"/>
  <c r="DH67" i="2" s="1"/>
  <c r="CO67" i="2"/>
  <c r="CN67" i="2"/>
  <c r="CK67" i="2"/>
  <c r="CJ67" i="2"/>
  <c r="CL67" i="2" s="1"/>
  <c r="CH67" i="2"/>
  <c r="CG67" i="2"/>
  <c r="CI67" i="2" s="1"/>
  <c r="CF67" i="2"/>
  <c r="CE67" i="2"/>
  <c r="CD67" i="2"/>
  <c r="CB67" i="2"/>
  <c r="CA67" i="2"/>
  <c r="CC67" i="2" s="1"/>
  <c r="CU67" i="2" s="1"/>
  <c r="BY67" i="2"/>
  <c r="BX67" i="2"/>
  <c r="BZ67" i="2" s="1"/>
  <c r="BV67" i="2"/>
  <c r="BU67" i="2"/>
  <c r="BW67" i="2" s="1"/>
  <c r="CW67" i="2" s="1"/>
  <c r="DB67" i="2" s="1"/>
  <c r="BT67" i="2"/>
  <c r="BS67" i="2"/>
  <c r="BR67" i="2"/>
  <c r="BP67" i="2"/>
  <c r="BO67" i="2"/>
  <c r="BQ67" i="2" s="1"/>
  <c r="CV67" i="2" s="1"/>
  <c r="BK67" i="2"/>
  <c r="BJ67" i="2"/>
  <c r="BL67" i="2" s="1"/>
  <c r="BI67" i="2"/>
  <c r="BG67" i="2"/>
  <c r="BF67" i="2"/>
  <c r="BE67" i="2"/>
  <c r="BD67" i="2"/>
  <c r="BC67" i="2"/>
  <c r="AZ67" i="2"/>
  <c r="AV67" i="2"/>
  <c r="AS67" i="2"/>
  <c r="AF67" i="2" s="1"/>
  <c r="AR67" i="2"/>
  <c r="AQ67" i="2"/>
  <c r="AP67" i="2"/>
  <c r="AO67" i="2"/>
  <c r="AY67" i="2" s="1"/>
  <c r="AN67" i="2"/>
  <c r="BA67" i="2" s="1"/>
  <c r="AM67" i="2"/>
  <c r="EY67" i="2" s="1"/>
  <c r="AL67" i="2"/>
  <c r="AK67" i="2"/>
  <c r="AI67" i="2"/>
  <c r="AG67" i="2"/>
  <c r="FF67" i="2" s="1"/>
  <c r="AE67" i="2"/>
  <c r="AD67" i="2"/>
  <c r="FC67" i="2" s="1"/>
  <c r="GH66" i="2"/>
  <c r="GG66" i="2"/>
  <c r="GF66" i="2"/>
  <c r="GE66" i="2"/>
  <c r="GD66" i="2"/>
  <c r="GC66" i="2"/>
  <c r="GB66" i="2"/>
  <c r="GA66" i="2"/>
  <c r="FZ66" i="2"/>
  <c r="FY66" i="2"/>
  <c r="FX66" i="2"/>
  <c r="FW66" i="2"/>
  <c r="FV66" i="2"/>
  <c r="FU66" i="2"/>
  <c r="FT66" i="2"/>
  <c r="FS66" i="2"/>
  <c r="FR66" i="2"/>
  <c r="FQ66" i="2"/>
  <c r="FP66" i="2"/>
  <c r="FO66" i="2"/>
  <c r="FN66" i="2"/>
  <c r="FM66" i="2"/>
  <c r="FL66" i="2"/>
  <c r="FK66" i="2"/>
  <c r="FJ66" i="2"/>
  <c r="GI66" i="2" s="1"/>
  <c r="DG66" i="2"/>
  <c r="DE66" i="2"/>
  <c r="DC66" i="2"/>
  <c r="DA66" i="2"/>
  <c r="CZ66" i="2"/>
  <c r="CR66" i="2"/>
  <c r="CQ66" i="2"/>
  <c r="DH66" i="2" s="1"/>
  <c r="CP66" i="2"/>
  <c r="DD66" i="2" s="1"/>
  <c r="CO66" i="2"/>
  <c r="CN66" i="2"/>
  <c r="DB66" i="2" s="1"/>
  <c r="CL66" i="2"/>
  <c r="CK66" i="2"/>
  <c r="CJ66" i="2"/>
  <c r="CH66" i="2"/>
  <c r="CG66" i="2"/>
  <c r="CI66" i="2" s="1"/>
  <c r="CX66" i="2" s="1"/>
  <c r="CE66" i="2"/>
  <c r="CD66" i="2"/>
  <c r="CF66" i="2" s="1"/>
  <c r="CC66" i="2"/>
  <c r="CB66" i="2"/>
  <c r="CA66" i="2"/>
  <c r="BZ66" i="2"/>
  <c r="BY66" i="2"/>
  <c r="BX66" i="2"/>
  <c r="BV66" i="2"/>
  <c r="BU66" i="2"/>
  <c r="BW66" i="2" s="1"/>
  <c r="CW66" i="2" s="1"/>
  <c r="BS66" i="2"/>
  <c r="BR66" i="2"/>
  <c r="BT66" i="2" s="1"/>
  <c r="CV66" i="2" s="1"/>
  <c r="BQ66" i="2"/>
  <c r="BP66" i="2"/>
  <c r="BO66" i="2"/>
  <c r="BL66" i="2"/>
  <c r="BK66" i="2"/>
  <c r="BJ66" i="2"/>
  <c r="BI66" i="2"/>
  <c r="BG66" i="2"/>
  <c r="BF66" i="2"/>
  <c r="BE66" i="2"/>
  <c r="BD66" i="2"/>
  <c r="BC66" i="2"/>
  <c r="FC66" i="2" s="1"/>
  <c r="AS66" i="2"/>
  <c r="AF66" i="2" s="1"/>
  <c r="AR66" i="2"/>
  <c r="AQ66" i="2"/>
  <c r="AP66" i="2"/>
  <c r="AO66" i="2"/>
  <c r="AZ66" i="2" s="1"/>
  <c r="AN66" i="2"/>
  <c r="BA66" i="2" s="1"/>
  <c r="AL66" i="2"/>
  <c r="AK66" i="2"/>
  <c r="AG66" i="2"/>
  <c r="FF66" i="2" s="1"/>
  <c r="AD66" i="2"/>
  <c r="FD66" i="2" s="1"/>
  <c r="GH65" i="2"/>
  <c r="GG65" i="2"/>
  <c r="GF65" i="2"/>
  <c r="GE65" i="2"/>
  <c r="GD65" i="2"/>
  <c r="GC65" i="2"/>
  <c r="GB65" i="2"/>
  <c r="GA65" i="2"/>
  <c r="FZ65" i="2"/>
  <c r="FY65" i="2"/>
  <c r="FX65" i="2"/>
  <c r="FW65" i="2"/>
  <c r="FV65" i="2"/>
  <c r="FU65" i="2"/>
  <c r="FT65" i="2"/>
  <c r="FS65" i="2"/>
  <c r="FR65" i="2"/>
  <c r="FQ65" i="2"/>
  <c r="FP65" i="2"/>
  <c r="FO65" i="2"/>
  <c r="FN65" i="2"/>
  <c r="FM65" i="2"/>
  <c r="FL65" i="2"/>
  <c r="FK65" i="2"/>
  <c r="FJ65" i="2"/>
  <c r="GI65" i="2" s="1"/>
  <c r="FC65" i="2"/>
  <c r="DK65" i="2"/>
  <c r="DC65" i="2"/>
  <c r="DA65" i="2"/>
  <c r="CS65" i="2"/>
  <c r="DN65" i="2" s="1"/>
  <c r="CR65" i="2"/>
  <c r="CQ65" i="2"/>
  <c r="DJ65" i="2" s="1"/>
  <c r="CO65" i="2"/>
  <c r="CN65" i="2"/>
  <c r="DB65" i="2" s="1"/>
  <c r="CK65" i="2"/>
  <c r="CJ65" i="2"/>
  <c r="CL65" i="2" s="1"/>
  <c r="CX65" i="2" s="1"/>
  <c r="CI65" i="2"/>
  <c r="CH65" i="2"/>
  <c r="CG65" i="2"/>
  <c r="CF65" i="2"/>
  <c r="CE65" i="2"/>
  <c r="CD65" i="2"/>
  <c r="CB65" i="2"/>
  <c r="CA65" i="2"/>
  <c r="CC65" i="2" s="1"/>
  <c r="CU65" i="2" s="1"/>
  <c r="BY65" i="2"/>
  <c r="BX65" i="2"/>
  <c r="BZ65" i="2" s="1"/>
  <c r="BW65" i="2"/>
  <c r="BV65" i="2"/>
  <c r="BU65" i="2"/>
  <c r="BT65" i="2"/>
  <c r="BS65" i="2"/>
  <c r="BR65" i="2"/>
  <c r="BP65" i="2"/>
  <c r="BO65" i="2"/>
  <c r="BQ65" i="2" s="1"/>
  <c r="CV65" i="2" s="1"/>
  <c r="BK65" i="2"/>
  <c r="BJ65" i="2"/>
  <c r="BL65" i="2" s="1"/>
  <c r="BI65" i="2"/>
  <c r="BG65" i="2"/>
  <c r="BF65" i="2"/>
  <c r="BE65" i="2"/>
  <c r="BD65" i="2"/>
  <c r="BC65" i="2"/>
  <c r="AZ65" i="2"/>
  <c r="AV65" i="2"/>
  <c r="AS65" i="2"/>
  <c r="AF65" i="2" s="1"/>
  <c r="AR65" i="2"/>
  <c r="AQ65" i="2"/>
  <c r="AP65" i="2"/>
  <c r="AO65" i="2"/>
  <c r="AY65" i="2" s="1"/>
  <c r="AN65" i="2"/>
  <c r="BA65" i="2" s="1"/>
  <c r="AM65" i="2"/>
  <c r="EW65" i="2" s="1"/>
  <c r="AL65" i="2"/>
  <c r="AK65" i="2"/>
  <c r="AI65" i="2"/>
  <c r="AG65" i="2"/>
  <c r="FF65" i="2" s="1"/>
  <c r="AE65" i="2"/>
  <c r="AD65" i="2"/>
  <c r="FD65" i="2" s="1"/>
  <c r="GH64" i="2"/>
  <c r="GG64" i="2"/>
  <c r="GF64" i="2"/>
  <c r="GE64" i="2"/>
  <c r="GD64" i="2"/>
  <c r="GC64" i="2"/>
  <c r="GB64" i="2"/>
  <c r="GA64" i="2"/>
  <c r="FZ64" i="2"/>
  <c r="FY64" i="2"/>
  <c r="FX64" i="2"/>
  <c r="FW64" i="2"/>
  <c r="FV64" i="2"/>
  <c r="FU64" i="2"/>
  <c r="FT64" i="2"/>
  <c r="FS64" i="2"/>
  <c r="FR64" i="2"/>
  <c r="FQ64" i="2"/>
  <c r="FP64" i="2"/>
  <c r="FO64" i="2"/>
  <c r="FN64" i="2"/>
  <c r="FM64" i="2"/>
  <c r="FL64" i="2"/>
  <c r="FK64" i="2"/>
  <c r="FJ64" i="2"/>
  <c r="GI64" i="2" s="1"/>
  <c r="GJ64" i="2" s="1"/>
  <c r="DG64" i="2"/>
  <c r="DE64" i="2"/>
  <c r="DC64" i="2"/>
  <c r="DA64" i="2"/>
  <c r="CZ64" i="2"/>
  <c r="CR64" i="2"/>
  <c r="CQ64" i="2"/>
  <c r="DH64" i="2" s="1"/>
  <c r="CP64" i="2"/>
  <c r="DD64" i="2" s="1"/>
  <c r="CO64" i="2"/>
  <c r="CN64" i="2"/>
  <c r="DB64" i="2" s="1"/>
  <c r="CL64" i="2"/>
  <c r="CK64" i="2"/>
  <c r="CJ64" i="2"/>
  <c r="CH64" i="2"/>
  <c r="CG64" i="2"/>
  <c r="CI64" i="2" s="1"/>
  <c r="CX64" i="2" s="1"/>
  <c r="CE64" i="2"/>
  <c r="CD64" i="2"/>
  <c r="CF64" i="2" s="1"/>
  <c r="CC64" i="2"/>
  <c r="CB64" i="2"/>
  <c r="CA64" i="2"/>
  <c r="BZ64" i="2"/>
  <c r="BY64" i="2"/>
  <c r="BX64" i="2"/>
  <c r="BV64" i="2"/>
  <c r="BU64" i="2"/>
  <c r="BW64" i="2" s="1"/>
  <c r="CW64" i="2" s="1"/>
  <c r="BS64" i="2"/>
  <c r="BR64" i="2"/>
  <c r="BT64" i="2" s="1"/>
  <c r="CV64" i="2" s="1"/>
  <c r="BQ64" i="2"/>
  <c r="BP64" i="2"/>
  <c r="BO64" i="2"/>
  <c r="BL64" i="2"/>
  <c r="BK64" i="2"/>
  <c r="BJ64" i="2"/>
  <c r="BI64" i="2"/>
  <c r="BG64" i="2"/>
  <c r="BF64" i="2"/>
  <c r="BE64" i="2"/>
  <c r="BD64" i="2"/>
  <c r="BC64" i="2"/>
  <c r="FC64" i="2" s="1"/>
  <c r="AS64" i="2"/>
  <c r="AF64" i="2" s="1"/>
  <c r="AR64" i="2"/>
  <c r="AQ64" i="2"/>
  <c r="AP64" i="2"/>
  <c r="AO64" i="2"/>
  <c r="AZ64" i="2" s="1"/>
  <c r="AN64" i="2"/>
  <c r="BA64" i="2" s="1"/>
  <c r="AL64" i="2"/>
  <c r="AK64" i="2"/>
  <c r="AG64" i="2"/>
  <c r="FF64" i="2" s="1"/>
  <c r="AD64" i="2"/>
  <c r="FD64" i="2" s="1"/>
  <c r="GH63" i="2"/>
  <c r="GG63" i="2"/>
  <c r="GF63" i="2"/>
  <c r="GE63" i="2"/>
  <c r="GD63" i="2"/>
  <c r="GC63" i="2"/>
  <c r="GB63" i="2"/>
  <c r="GA63" i="2"/>
  <c r="FZ63" i="2"/>
  <c r="FY63" i="2"/>
  <c r="FX63" i="2"/>
  <c r="FW63" i="2"/>
  <c r="FV63" i="2"/>
  <c r="FU63" i="2"/>
  <c r="FT63" i="2"/>
  <c r="FS63" i="2"/>
  <c r="FR63" i="2"/>
  <c r="FQ63" i="2"/>
  <c r="FP63" i="2"/>
  <c r="FO63" i="2"/>
  <c r="FN63" i="2"/>
  <c r="FM63" i="2"/>
  <c r="FL63" i="2"/>
  <c r="FK63" i="2"/>
  <c r="FJ63" i="2"/>
  <c r="GI63" i="2" s="1"/>
  <c r="FC63" i="2"/>
  <c r="DK63" i="2"/>
  <c r="DC63" i="2"/>
  <c r="DA63" i="2"/>
  <c r="CS63" i="2"/>
  <c r="DN63" i="2" s="1"/>
  <c r="CR63" i="2"/>
  <c r="CQ63" i="2"/>
  <c r="DJ63" i="2" s="1"/>
  <c r="CO63" i="2"/>
  <c r="CN63" i="2"/>
  <c r="DB63" i="2" s="1"/>
  <c r="CK63" i="2"/>
  <c r="CJ63" i="2"/>
  <c r="CL63" i="2" s="1"/>
  <c r="CH63" i="2"/>
  <c r="CG63" i="2"/>
  <c r="CI63" i="2" s="1"/>
  <c r="CF63" i="2"/>
  <c r="CE63" i="2"/>
  <c r="CD63" i="2"/>
  <c r="CB63" i="2"/>
  <c r="CA63" i="2"/>
  <c r="CC63" i="2" s="1"/>
  <c r="CU63" i="2" s="1"/>
  <c r="BY63" i="2"/>
  <c r="BX63" i="2"/>
  <c r="BZ63" i="2" s="1"/>
  <c r="BV63" i="2"/>
  <c r="BU63" i="2"/>
  <c r="BW63" i="2" s="1"/>
  <c r="CW63" i="2" s="1"/>
  <c r="BT63" i="2"/>
  <c r="BS63" i="2"/>
  <c r="BR63" i="2"/>
  <c r="BP63" i="2"/>
  <c r="BO63" i="2"/>
  <c r="BQ63" i="2" s="1"/>
  <c r="CV63" i="2" s="1"/>
  <c r="BK63" i="2"/>
  <c r="BJ63" i="2"/>
  <c r="BL63" i="2" s="1"/>
  <c r="BI63" i="2"/>
  <c r="BG63" i="2"/>
  <c r="BF63" i="2"/>
  <c r="BE63" i="2"/>
  <c r="BD63" i="2"/>
  <c r="BC63" i="2"/>
  <c r="AZ63" i="2"/>
  <c r="AV63" i="2"/>
  <c r="AS63" i="2"/>
  <c r="AF63" i="2" s="1"/>
  <c r="AR63" i="2"/>
  <c r="AQ63" i="2"/>
  <c r="AP63" i="2"/>
  <c r="AO63" i="2"/>
  <c r="AY63" i="2" s="1"/>
  <c r="AN63" i="2"/>
  <c r="BA63" i="2" s="1"/>
  <c r="AM63" i="2"/>
  <c r="EW63" i="2" s="1"/>
  <c r="AL63" i="2"/>
  <c r="AK63" i="2"/>
  <c r="AI63" i="2"/>
  <c r="AG63" i="2"/>
  <c r="FF63" i="2" s="1"/>
  <c r="AE63" i="2"/>
  <c r="AD63" i="2"/>
  <c r="FD63" i="2" s="1"/>
  <c r="GH62" i="2"/>
  <c r="GG62" i="2"/>
  <c r="GF62" i="2"/>
  <c r="GE62" i="2"/>
  <c r="GD62" i="2"/>
  <c r="GC62" i="2"/>
  <c r="GB62" i="2"/>
  <c r="GA62" i="2"/>
  <c r="FZ62" i="2"/>
  <c r="FY62" i="2"/>
  <c r="FX62" i="2"/>
  <c r="FW62" i="2"/>
  <c r="FV62" i="2"/>
  <c r="FU62" i="2"/>
  <c r="FT62" i="2"/>
  <c r="FS62" i="2"/>
  <c r="FR62" i="2"/>
  <c r="FQ62" i="2"/>
  <c r="FP62" i="2"/>
  <c r="FO62" i="2"/>
  <c r="FN62" i="2"/>
  <c r="FM62" i="2"/>
  <c r="FL62" i="2"/>
  <c r="FK62" i="2"/>
  <c r="FJ62" i="2"/>
  <c r="GI62" i="2" s="1"/>
  <c r="DG62" i="2"/>
  <c r="DE62" i="2"/>
  <c r="DC62" i="2"/>
  <c r="DA62" i="2"/>
  <c r="CZ62" i="2"/>
  <c r="CR62" i="2"/>
  <c r="CQ62" i="2"/>
  <c r="DH62" i="2" s="1"/>
  <c r="CP62" i="2"/>
  <c r="DD62" i="2" s="1"/>
  <c r="CO62" i="2"/>
  <c r="CN62" i="2"/>
  <c r="DB62" i="2" s="1"/>
  <c r="CL62" i="2"/>
  <c r="CK62" i="2"/>
  <c r="CJ62" i="2"/>
  <c r="CH62" i="2"/>
  <c r="CG62" i="2"/>
  <c r="CI62" i="2" s="1"/>
  <c r="CX62" i="2" s="1"/>
  <c r="CE62" i="2"/>
  <c r="CD62" i="2"/>
  <c r="CF62" i="2" s="1"/>
  <c r="CC62" i="2"/>
  <c r="CU62" i="2" s="1"/>
  <c r="CB62" i="2"/>
  <c r="CA62" i="2"/>
  <c r="BZ62" i="2"/>
  <c r="BY62" i="2"/>
  <c r="BX62" i="2"/>
  <c r="BV62" i="2"/>
  <c r="BU62" i="2"/>
  <c r="BW62" i="2" s="1"/>
  <c r="CW62" i="2" s="1"/>
  <c r="BS62" i="2"/>
  <c r="BR62" i="2"/>
  <c r="BT62" i="2" s="1"/>
  <c r="CV62" i="2" s="1"/>
  <c r="BQ62" i="2"/>
  <c r="BP62" i="2"/>
  <c r="BO62" i="2"/>
  <c r="BL62" i="2"/>
  <c r="BK62" i="2"/>
  <c r="BJ62" i="2"/>
  <c r="BI62" i="2"/>
  <c r="BG62" i="2"/>
  <c r="BF62" i="2"/>
  <c r="BE62" i="2"/>
  <c r="BD62" i="2"/>
  <c r="BC62" i="2"/>
  <c r="FC62" i="2" s="1"/>
  <c r="AS62" i="2"/>
  <c r="AF62" i="2" s="1"/>
  <c r="AR62" i="2"/>
  <c r="AQ62" i="2"/>
  <c r="AP62" i="2"/>
  <c r="AO62" i="2"/>
  <c r="AZ62" i="2" s="1"/>
  <c r="AN62" i="2"/>
  <c r="BA62" i="2" s="1"/>
  <c r="AL62" i="2"/>
  <c r="AK62" i="2"/>
  <c r="AG62" i="2"/>
  <c r="FF62" i="2" s="1"/>
  <c r="AD62" i="2"/>
  <c r="FD62" i="2" s="1"/>
  <c r="GH61" i="2"/>
  <c r="GG61" i="2"/>
  <c r="GF61" i="2"/>
  <c r="GE61" i="2"/>
  <c r="GD61" i="2"/>
  <c r="GC61" i="2"/>
  <c r="GB61" i="2"/>
  <c r="GA61" i="2"/>
  <c r="FZ61" i="2"/>
  <c r="FY61" i="2"/>
  <c r="FX61" i="2"/>
  <c r="FW61" i="2"/>
  <c r="FV61" i="2"/>
  <c r="FU61" i="2"/>
  <c r="FT61" i="2"/>
  <c r="FS61" i="2"/>
  <c r="FR61" i="2"/>
  <c r="FQ61" i="2"/>
  <c r="FP61" i="2"/>
  <c r="FO61" i="2"/>
  <c r="FN61" i="2"/>
  <c r="FM61" i="2"/>
  <c r="FL61" i="2"/>
  <c r="FK61" i="2"/>
  <c r="FJ61" i="2"/>
  <c r="GI61" i="2" s="1"/>
  <c r="FC61" i="2"/>
  <c r="DG61" i="2"/>
  <c r="DE61" i="2"/>
  <c r="DC61" i="2"/>
  <c r="DA61" i="2"/>
  <c r="CZ61" i="2"/>
  <c r="CS61" i="2"/>
  <c r="DN61" i="2" s="1"/>
  <c r="CR61" i="2"/>
  <c r="CQ61" i="2"/>
  <c r="DJ61" i="2" s="1"/>
  <c r="CP61" i="2"/>
  <c r="DF61" i="2" s="1"/>
  <c r="CO61" i="2"/>
  <c r="CN61" i="2"/>
  <c r="DB61" i="2" s="1"/>
  <c r="CK61" i="2"/>
  <c r="CJ61" i="2"/>
  <c r="CL61" i="2" s="1"/>
  <c r="CH61" i="2"/>
  <c r="CG61" i="2"/>
  <c r="CI61" i="2" s="1"/>
  <c r="CF61" i="2"/>
  <c r="CE61" i="2"/>
  <c r="CD61" i="2"/>
  <c r="CC61" i="2"/>
  <c r="CU61" i="2" s="1"/>
  <c r="CB61" i="2"/>
  <c r="CA61" i="2"/>
  <c r="BY61" i="2"/>
  <c r="BX61" i="2"/>
  <c r="BZ61" i="2" s="1"/>
  <c r="BV61" i="2"/>
  <c r="BU61" i="2"/>
  <c r="BW61" i="2" s="1"/>
  <c r="CW61" i="2" s="1"/>
  <c r="BT61" i="2"/>
  <c r="CV61" i="2" s="1"/>
  <c r="BS61" i="2"/>
  <c r="BR61" i="2"/>
  <c r="BQ61" i="2"/>
  <c r="BP61" i="2"/>
  <c r="BO61" i="2"/>
  <c r="BK61" i="2"/>
  <c r="BJ61" i="2"/>
  <c r="BL61" i="2" s="1"/>
  <c r="BI61" i="2"/>
  <c r="BG61" i="2"/>
  <c r="BF61" i="2"/>
  <c r="BE61" i="2"/>
  <c r="BD61" i="2"/>
  <c r="BC61" i="2"/>
  <c r="AZ61" i="2"/>
  <c r="AV61" i="2"/>
  <c r="AS61" i="2"/>
  <c r="AF61" i="2" s="1"/>
  <c r="AR61" i="2"/>
  <c r="AQ61" i="2"/>
  <c r="AP61" i="2"/>
  <c r="AO61" i="2"/>
  <c r="AY61" i="2" s="1"/>
  <c r="AN61" i="2"/>
  <c r="BA61" i="2" s="1"/>
  <c r="AM61" i="2"/>
  <c r="EW61" i="2" s="1"/>
  <c r="AL61" i="2"/>
  <c r="AK61" i="2"/>
  <c r="AI61" i="2"/>
  <c r="AG61" i="2"/>
  <c r="FF61" i="2" s="1"/>
  <c r="AE61" i="2"/>
  <c r="AD61" i="2"/>
  <c r="FD61" i="2" s="1"/>
  <c r="GH60" i="2"/>
  <c r="GG60" i="2"/>
  <c r="GF60" i="2"/>
  <c r="GE60" i="2"/>
  <c r="GD60" i="2"/>
  <c r="GC60" i="2"/>
  <c r="GB60" i="2"/>
  <c r="GA60" i="2"/>
  <c r="FZ60" i="2"/>
  <c r="FY60" i="2"/>
  <c r="FX60" i="2"/>
  <c r="FW60" i="2"/>
  <c r="FV60" i="2"/>
  <c r="FU60" i="2"/>
  <c r="FT60" i="2"/>
  <c r="FS60" i="2"/>
  <c r="FR60" i="2"/>
  <c r="FQ60" i="2"/>
  <c r="FP60" i="2"/>
  <c r="FO60" i="2"/>
  <c r="FN60" i="2"/>
  <c r="FM60" i="2"/>
  <c r="FL60" i="2"/>
  <c r="FK60" i="2"/>
  <c r="FJ60" i="2"/>
  <c r="GI60" i="2" s="1"/>
  <c r="DG60" i="2"/>
  <c r="DE60" i="2"/>
  <c r="DC60" i="2"/>
  <c r="DA60" i="2"/>
  <c r="CZ60" i="2"/>
  <c r="CR60" i="2"/>
  <c r="CQ60" i="2"/>
  <c r="DH60" i="2" s="1"/>
  <c r="CP60" i="2"/>
  <c r="DD60" i="2" s="1"/>
  <c r="CO60" i="2"/>
  <c r="CN60" i="2"/>
  <c r="DB60" i="2" s="1"/>
  <c r="CL60" i="2"/>
  <c r="CK60" i="2"/>
  <c r="CJ60" i="2"/>
  <c r="CH60" i="2"/>
  <c r="CG60" i="2"/>
  <c r="CI60" i="2" s="1"/>
  <c r="CX60" i="2" s="1"/>
  <c r="CE60" i="2"/>
  <c r="CD60" i="2"/>
  <c r="CF60" i="2" s="1"/>
  <c r="CC60" i="2"/>
  <c r="CB60" i="2"/>
  <c r="CA60" i="2"/>
  <c r="BZ60" i="2"/>
  <c r="BY60" i="2"/>
  <c r="BX60" i="2"/>
  <c r="BV60" i="2"/>
  <c r="BU60" i="2"/>
  <c r="BW60" i="2" s="1"/>
  <c r="CW60" i="2" s="1"/>
  <c r="BS60" i="2"/>
  <c r="BR60" i="2"/>
  <c r="BT60" i="2" s="1"/>
  <c r="CV60" i="2" s="1"/>
  <c r="BQ60" i="2"/>
  <c r="BP60" i="2"/>
  <c r="BO60" i="2"/>
  <c r="BL60" i="2"/>
  <c r="BK60" i="2"/>
  <c r="BJ60" i="2"/>
  <c r="BI60" i="2"/>
  <c r="BG60" i="2"/>
  <c r="BF60" i="2"/>
  <c r="BE60" i="2"/>
  <c r="BD60" i="2"/>
  <c r="BC60" i="2"/>
  <c r="FC60" i="2" s="1"/>
  <c r="AS60" i="2"/>
  <c r="AF60" i="2" s="1"/>
  <c r="AR60" i="2"/>
  <c r="AQ60" i="2"/>
  <c r="AP60" i="2"/>
  <c r="AO60" i="2"/>
  <c r="AZ60" i="2" s="1"/>
  <c r="AN60" i="2"/>
  <c r="BA60" i="2" s="1"/>
  <c r="AL60" i="2"/>
  <c r="AK60" i="2"/>
  <c r="AG60" i="2"/>
  <c r="FF60" i="2" s="1"/>
  <c r="AD60" i="2"/>
  <c r="FD60" i="2" s="1"/>
  <c r="GH59" i="2"/>
  <c r="GG59" i="2"/>
  <c r="GF59" i="2"/>
  <c r="GE59" i="2"/>
  <c r="GD59" i="2"/>
  <c r="GC59" i="2"/>
  <c r="GB59" i="2"/>
  <c r="GA59" i="2"/>
  <c r="FZ59" i="2"/>
  <c r="FY59" i="2"/>
  <c r="FX59" i="2"/>
  <c r="FW59" i="2"/>
  <c r="FV59" i="2"/>
  <c r="FU59" i="2"/>
  <c r="FT59" i="2"/>
  <c r="FS59" i="2"/>
  <c r="FR59" i="2"/>
  <c r="FQ59" i="2"/>
  <c r="FP59" i="2"/>
  <c r="FO59" i="2"/>
  <c r="FN59" i="2"/>
  <c r="FM59" i="2"/>
  <c r="FL59" i="2"/>
  <c r="FK59" i="2"/>
  <c r="FJ59" i="2"/>
  <c r="GI59" i="2" s="1"/>
  <c r="FC59" i="2"/>
  <c r="DK59" i="2"/>
  <c r="DG59" i="2"/>
  <c r="DE59" i="2"/>
  <c r="DC59" i="2"/>
  <c r="DA59" i="2"/>
  <c r="CZ59" i="2"/>
  <c r="CS59" i="2"/>
  <c r="DN59" i="2" s="1"/>
  <c r="CR59" i="2"/>
  <c r="CQ59" i="2"/>
  <c r="DJ59" i="2" s="1"/>
  <c r="CP59" i="2"/>
  <c r="DF59" i="2" s="1"/>
  <c r="CO59" i="2"/>
  <c r="CN59" i="2"/>
  <c r="DB59" i="2" s="1"/>
  <c r="CK59" i="2"/>
  <c r="CJ59" i="2"/>
  <c r="CL59" i="2" s="1"/>
  <c r="CH59" i="2"/>
  <c r="CG59" i="2"/>
  <c r="CI59" i="2" s="1"/>
  <c r="CF59" i="2"/>
  <c r="CE59" i="2"/>
  <c r="CD59" i="2"/>
  <c r="CC59" i="2"/>
  <c r="CU59" i="2" s="1"/>
  <c r="CB59" i="2"/>
  <c r="CA59" i="2"/>
  <c r="BY59" i="2"/>
  <c r="BX59" i="2"/>
  <c r="BZ59" i="2" s="1"/>
  <c r="BV59" i="2"/>
  <c r="BU59" i="2"/>
  <c r="BW59" i="2" s="1"/>
  <c r="CW59" i="2" s="1"/>
  <c r="BT59" i="2"/>
  <c r="CV59" i="2" s="1"/>
  <c r="BS59" i="2"/>
  <c r="BR59" i="2"/>
  <c r="BQ59" i="2"/>
  <c r="BP59" i="2"/>
  <c r="BO59" i="2"/>
  <c r="BK59" i="2"/>
  <c r="BJ59" i="2"/>
  <c r="BL59" i="2" s="1"/>
  <c r="BI59" i="2"/>
  <c r="BG59" i="2"/>
  <c r="BF59" i="2"/>
  <c r="BE59" i="2"/>
  <c r="BD59" i="2"/>
  <c r="BC59" i="2"/>
  <c r="AZ59" i="2"/>
  <c r="AV59" i="2"/>
  <c r="AS59" i="2"/>
  <c r="AF59" i="2" s="1"/>
  <c r="AR59" i="2"/>
  <c r="AQ59" i="2"/>
  <c r="AP59" i="2"/>
  <c r="AO59" i="2"/>
  <c r="AY59" i="2" s="1"/>
  <c r="AN59" i="2"/>
  <c r="BA59" i="2" s="1"/>
  <c r="AM59" i="2"/>
  <c r="EW59" i="2" s="1"/>
  <c r="AL59" i="2"/>
  <c r="AK59" i="2"/>
  <c r="AI59" i="2"/>
  <c r="AG59" i="2"/>
  <c r="FF59" i="2" s="1"/>
  <c r="AE59" i="2"/>
  <c r="AD59" i="2"/>
  <c r="FD59" i="2" s="1"/>
  <c r="GH58" i="2"/>
  <c r="GG58" i="2"/>
  <c r="GF58" i="2"/>
  <c r="GE58" i="2"/>
  <c r="GD58" i="2"/>
  <c r="GC58" i="2"/>
  <c r="GB58" i="2"/>
  <c r="GA58" i="2"/>
  <c r="FZ58" i="2"/>
  <c r="FY58" i="2"/>
  <c r="FX58" i="2"/>
  <c r="FW58" i="2"/>
  <c r="FV58" i="2"/>
  <c r="FU58" i="2"/>
  <c r="FT58" i="2"/>
  <c r="FS58" i="2"/>
  <c r="FR58" i="2"/>
  <c r="FQ58" i="2"/>
  <c r="FP58" i="2"/>
  <c r="FO58" i="2"/>
  <c r="FN58" i="2"/>
  <c r="FM58" i="2"/>
  <c r="FL58" i="2"/>
  <c r="FK58" i="2"/>
  <c r="FJ58" i="2"/>
  <c r="GI58" i="2" s="1"/>
  <c r="GJ58" i="2" s="1"/>
  <c r="CR58" i="2"/>
  <c r="CQ58" i="2"/>
  <c r="DH58" i="2" s="1"/>
  <c r="CO58" i="2"/>
  <c r="CP58" i="2" s="1"/>
  <c r="CN58" i="2"/>
  <c r="CL58" i="2"/>
  <c r="CK58" i="2"/>
  <c r="CJ58" i="2"/>
  <c r="CH58" i="2"/>
  <c r="CG58" i="2"/>
  <c r="CI58" i="2" s="1"/>
  <c r="CX58" i="2" s="1"/>
  <c r="DC58" i="2" s="1"/>
  <c r="CE58" i="2"/>
  <c r="CD58" i="2"/>
  <c r="CF58" i="2" s="1"/>
  <c r="CB58" i="2"/>
  <c r="CC58" i="2" s="1"/>
  <c r="CA58" i="2"/>
  <c r="BZ58" i="2"/>
  <c r="BY58" i="2"/>
  <c r="BX58" i="2"/>
  <c r="BV58" i="2"/>
  <c r="BU58" i="2"/>
  <c r="BW58" i="2" s="1"/>
  <c r="CW58" i="2" s="1"/>
  <c r="BS58" i="2"/>
  <c r="BR58" i="2"/>
  <c r="BT58" i="2" s="1"/>
  <c r="BP58" i="2"/>
  <c r="BQ58" i="2" s="1"/>
  <c r="BO58" i="2"/>
  <c r="BL58" i="2"/>
  <c r="BK58" i="2"/>
  <c r="BJ58" i="2"/>
  <c r="BI58" i="2"/>
  <c r="BG58" i="2"/>
  <c r="BF58" i="2"/>
  <c r="BE58" i="2"/>
  <c r="BD58" i="2"/>
  <c r="BC58" i="2"/>
  <c r="FC58" i="2" s="1"/>
  <c r="AS58" i="2"/>
  <c r="AF58" i="2" s="1"/>
  <c r="AR58" i="2"/>
  <c r="AQ58" i="2"/>
  <c r="AP58" i="2"/>
  <c r="AO58" i="2"/>
  <c r="AZ58" i="2" s="1"/>
  <c r="AN58" i="2"/>
  <c r="BA58" i="2" s="1"/>
  <c r="AL58" i="2"/>
  <c r="AK58" i="2"/>
  <c r="AG58" i="2"/>
  <c r="FF58" i="2" s="1"/>
  <c r="AD58" i="2"/>
  <c r="FD58" i="2" s="1"/>
  <c r="GH57" i="2"/>
  <c r="GG57" i="2"/>
  <c r="GF57" i="2"/>
  <c r="GE57" i="2"/>
  <c r="GD57" i="2"/>
  <c r="GC57" i="2"/>
  <c r="GB57" i="2"/>
  <c r="GA57" i="2"/>
  <c r="FZ57" i="2"/>
  <c r="FY57" i="2"/>
  <c r="FX57" i="2"/>
  <c r="FW57" i="2"/>
  <c r="FV57" i="2"/>
  <c r="FU57" i="2"/>
  <c r="FT57" i="2"/>
  <c r="FS57" i="2"/>
  <c r="FR57" i="2"/>
  <c r="FQ57" i="2"/>
  <c r="FP57" i="2"/>
  <c r="FO57" i="2"/>
  <c r="FN57" i="2"/>
  <c r="FM57" i="2"/>
  <c r="FL57" i="2"/>
  <c r="FK57" i="2"/>
  <c r="FJ57" i="2"/>
  <c r="GI57" i="2" s="1"/>
  <c r="FC57" i="2"/>
  <c r="DK57" i="2"/>
  <c r="DG57" i="2"/>
  <c r="DE57" i="2"/>
  <c r="DC57" i="2"/>
  <c r="DA57" i="2"/>
  <c r="CZ57" i="2"/>
  <c r="CS57" i="2"/>
  <c r="DN57" i="2" s="1"/>
  <c r="CR57" i="2"/>
  <c r="CQ57" i="2"/>
  <c r="DJ57" i="2" s="1"/>
  <c r="CP57" i="2"/>
  <c r="DF57" i="2" s="1"/>
  <c r="CO57" i="2"/>
  <c r="CN57" i="2"/>
  <c r="DB57" i="2" s="1"/>
  <c r="CK57" i="2"/>
  <c r="CJ57" i="2"/>
  <c r="CL57" i="2" s="1"/>
  <c r="CH57" i="2"/>
  <c r="CG57" i="2"/>
  <c r="CI57" i="2" s="1"/>
  <c r="CX57" i="2" s="1"/>
  <c r="CF57" i="2"/>
  <c r="CE57" i="2"/>
  <c r="CD57" i="2"/>
  <c r="CC57" i="2"/>
  <c r="CU57" i="2" s="1"/>
  <c r="CB57" i="2"/>
  <c r="CA57" i="2"/>
  <c r="BY57" i="2"/>
  <c r="BX57" i="2"/>
  <c r="BZ57" i="2" s="1"/>
  <c r="BV57" i="2"/>
  <c r="BU57" i="2"/>
  <c r="BW57" i="2" s="1"/>
  <c r="BT57" i="2"/>
  <c r="CV57" i="2" s="1"/>
  <c r="BS57" i="2"/>
  <c r="BR57" i="2"/>
  <c r="BQ57" i="2"/>
  <c r="BP57" i="2"/>
  <c r="BO57" i="2"/>
  <c r="BK57" i="2"/>
  <c r="BJ57" i="2"/>
  <c r="BL57" i="2" s="1"/>
  <c r="BI57" i="2"/>
  <c r="BG57" i="2"/>
  <c r="BF57" i="2"/>
  <c r="BE57" i="2"/>
  <c r="BD57" i="2"/>
  <c r="BC57" i="2"/>
  <c r="AZ57" i="2"/>
  <c r="AV57" i="2"/>
  <c r="AS57" i="2"/>
  <c r="AF57" i="2" s="1"/>
  <c r="AR57" i="2"/>
  <c r="AQ57" i="2"/>
  <c r="AP57" i="2"/>
  <c r="AO57" i="2"/>
  <c r="AY57" i="2" s="1"/>
  <c r="AN57" i="2"/>
  <c r="BA57" i="2" s="1"/>
  <c r="AM57" i="2"/>
  <c r="AL57" i="2"/>
  <c r="AK57" i="2"/>
  <c r="AI57" i="2"/>
  <c r="AG57" i="2"/>
  <c r="FF57" i="2" s="1"/>
  <c r="AE57" i="2"/>
  <c r="AD57" i="2"/>
  <c r="FD57" i="2" s="1"/>
  <c r="GH56" i="2"/>
  <c r="GG56" i="2"/>
  <c r="GF56" i="2"/>
  <c r="GE56" i="2"/>
  <c r="GD56" i="2"/>
  <c r="GC56" i="2"/>
  <c r="GB56" i="2"/>
  <c r="GA56" i="2"/>
  <c r="FZ56" i="2"/>
  <c r="FY56" i="2"/>
  <c r="FX56" i="2"/>
  <c r="FW56" i="2"/>
  <c r="FV56" i="2"/>
  <c r="FU56" i="2"/>
  <c r="FT56" i="2"/>
  <c r="FS56" i="2"/>
  <c r="FR56" i="2"/>
  <c r="FQ56" i="2"/>
  <c r="FP56" i="2"/>
  <c r="FO56" i="2"/>
  <c r="FN56" i="2"/>
  <c r="FM56" i="2"/>
  <c r="FL56" i="2"/>
  <c r="FK56" i="2"/>
  <c r="FJ56" i="2"/>
  <c r="GI56" i="2" s="1"/>
  <c r="DG56" i="2"/>
  <c r="DE56" i="2"/>
  <c r="DC56" i="2"/>
  <c r="DA56" i="2"/>
  <c r="CZ56" i="2"/>
  <c r="CR56" i="2"/>
  <c r="CQ56" i="2"/>
  <c r="CP56" i="2"/>
  <c r="DD56" i="2" s="1"/>
  <c r="CO56" i="2"/>
  <c r="CN56" i="2"/>
  <c r="DB56" i="2" s="1"/>
  <c r="CL56" i="2"/>
  <c r="CK56" i="2"/>
  <c r="CJ56" i="2"/>
  <c r="CH56" i="2"/>
  <c r="CG56" i="2"/>
  <c r="CI56" i="2" s="1"/>
  <c r="CX56" i="2" s="1"/>
  <c r="CE56" i="2"/>
  <c r="CD56" i="2"/>
  <c r="CF56" i="2" s="1"/>
  <c r="CC56" i="2"/>
  <c r="CU56" i="2" s="1"/>
  <c r="CB56" i="2"/>
  <c r="CA56" i="2"/>
  <c r="BZ56" i="2"/>
  <c r="BY56" i="2"/>
  <c r="BX56" i="2"/>
  <c r="BV56" i="2"/>
  <c r="BU56" i="2"/>
  <c r="BW56" i="2" s="1"/>
  <c r="CW56" i="2" s="1"/>
  <c r="BS56" i="2"/>
  <c r="BR56" i="2"/>
  <c r="BT56" i="2" s="1"/>
  <c r="CV56" i="2" s="1"/>
  <c r="DZ56" i="2" s="1"/>
  <c r="BQ56" i="2"/>
  <c r="BP56" i="2"/>
  <c r="BO56" i="2"/>
  <c r="BL56" i="2"/>
  <c r="BK56" i="2"/>
  <c r="BJ56" i="2"/>
  <c r="BI56" i="2"/>
  <c r="BG56" i="2"/>
  <c r="BF56" i="2"/>
  <c r="BE56" i="2"/>
  <c r="BD56" i="2"/>
  <c r="BC56" i="2"/>
  <c r="FC56" i="2" s="1"/>
  <c r="AS56" i="2"/>
  <c r="AR56" i="2"/>
  <c r="AQ56" i="2"/>
  <c r="AP56" i="2"/>
  <c r="AO56" i="2"/>
  <c r="AN56" i="2"/>
  <c r="AL56" i="2"/>
  <c r="AK56" i="2"/>
  <c r="AG56" i="2"/>
  <c r="AD56" i="2"/>
  <c r="GH55" i="2"/>
  <c r="GG55" i="2"/>
  <c r="GF55" i="2"/>
  <c r="GE55" i="2"/>
  <c r="GD55" i="2"/>
  <c r="GC55" i="2"/>
  <c r="GB55" i="2"/>
  <c r="GA55" i="2"/>
  <c r="FZ55" i="2"/>
  <c r="FY55" i="2"/>
  <c r="FX55" i="2"/>
  <c r="FW55" i="2"/>
  <c r="FV55" i="2"/>
  <c r="FU55" i="2"/>
  <c r="FT55" i="2"/>
  <c r="FS55" i="2"/>
  <c r="FR55" i="2"/>
  <c r="FQ55" i="2"/>
  <c r="FP55" i="2"/>
  <c r="FO55" i="2"/>
  <c r="FN55" i="2"/>
  <c r="FM55" i="2"/>
  <c r="FL55" i="2"/>
  <c r="FK55" i="2"/>
  <c r="FJ55" i="2"/>
  <c r="DK55" i="2"/>
  <c r="DG55" i="2"/>
  <c r="DE55" i="2"/>
  <c r="DC55" i="2"/>
  <c r="DA55" i="2"/>
  <c r="CZ55" i="2"/>
  <c r="CS55" i="2"/>
  <c r="CR55" i="2"/>
  <c r="CQ55" i="2"/>
  <c r="DJ55" i="2" s="1"/>
  <c r="CP55" i="2"/>
  <c r="DF55" i="2" s="1"/>
  <c r="CO55" i="2"/>
  <c r="CN55" i="2"/>
  <c r="DB55" i="2" s="1"/>
  <c r="CK55" i="2"/>
  <c r="CJ55" i="2"/>
  <c r="CL55" i="2" s="1"/>
  <c r="CX55" i="2" s="1"/>
  <c r="CH55" i="2"/>
  <c r="CG55" i="2"/>
  <c r="CI55" i="2" s="1"/>
  <c r="CF55" i="2"/>
  <c r="CE55" i="2"/>
  <c r="CD55" i="2"/>
  <c r="CC55" i="2"/>
  <c r="CB55" i="2"/>
  <c r="CA55" i="2"/>
  <c r="BY55" i="2"/>
  <c r="BX55" i="2"/>
  <c r="BZ55" i="2" s="1"/>
  <c r="BV55" i="2"/>
  <c r="BU55" i="2"/>
  <c r="BW55" i="2" s="1"/>
  <c r="CW55" i="2" s="1"/>
  <c r="BT55" i="2"/>
  <c r="CV55" i="2" s="1"/>
  <c r="BS55" i="2"/>
  <c r="BR55" i="2"/>
  <c r="BQ55" i="2"/>
  <c r="BP55" i="2"/>
  <c r="BO55" i="2"/>
  <c r="BK55" i="2"/>
  <c r="BJ55" i="2"/>
  <c r="BL55" i="2" s="1"/>
  <c r="BI55" i="2"/>
  <c r="BG55" i="2"/>
  <c r="BF55" i="2"/>
  <c r="BE55" i="2"/>
  <c r="BD55" i="2"/>
  <c r="BC55" i="2"/>
  <c r="FC55" i="2" s="1"/>
  <c r="AS55" i="2"/>
  <c r="AF55" i="2" s="1"/>
  <c r="AR55" i="2"/>
  <c r="AQ55" i="2"/>
  <c r="AP55" i="2"/>
  <c r="AO55" i="2"/>
  <c r="AH55" i="2" s="1"/>
  <c r="AN55" i="2"/>
  <c r="AL55" i="2"/>
  <c r="AK55" i="2"/>
  <c r="AG55" i="2"/>
  <c r="AD55" i="2"/>
  <c r="FD55" i="2" s="1"/>
  <c r="GH54" i="2"/>
  <c r="GG54" i="2"/>
  <c r="GF54" i="2"/>
  <c r="GE54" i="2"/>
  <c r="GD54" i="2"/>
  <c r="GC54" i="2"/>
  <c r="GB54" i="2"/>
  <c r="GA54" i="2"/>
  <c r="FZ54" i="2"/>
  <c r="FY54" i="2"/>
  <c r="FX54" i="2"/>
  <c r="FW54" i="2"/>
  <c r="FV54" i="2"/>
  <c r="FU54" i="2"/>
  <c r="FT54" i="2"/>
  <c r="FS54" i="2"/>
  <c r="FR54" i="2"/>
  <c r="FQ54" i="2"/>
  <c r="FP54" i="2"/>
  <c r="FO54" i="2"/>
  <c r="FN54" i="2"/>
  <c r="FM54" i="2"/>
  <c r="FL54" i="2"/>
  <c r="FK54" i="2"/>
  <c r="FJ54" i="2"/>
  <c r="DM54" i="2"/>
  <c r="DK54" i="2"/>
  <c r="DI54" i="2"/>
  <c r="CS54" i="2"/>
  <c r="DO54" i="2" s="1"/>
  <c r="CR54" i="2"/>
  <c r="CQ54" i="2"/>
  <c r="CO54" i="2"/>
  <c r="CN54" i="2"/>
  <c r="CK54" i="2"/>
  <c r="CJ54" i="2"/>
  <c r="CL54" i="2" s="1"/>
  <c r="CH54" i="2"/>
  <c r="CI54" i="2" s="1"/>
  <c r="CG54" i="2"/>
  <c r="CE54" i="2"/>
  <c r="CD54" i="2"/>
  <c r="CF54" i="2" s="1"/>
  <c r="CB54" i="2"/>
  <c r="CA54" i="2"/>
  <c r="BZ54" i="2"/>
  <c r="BY54" i="2"/>
  <c r="BX54" i="2"/>
  <c r="BV54" i="2"/>
  <c r="BW54" i="2" s="1"/>
  <c r="BU54" i="2"/>
  <c r="BT54" i="2"/>
  <c r="BS54" i="2"/>
  <c r="BR54" i="2"/>
  <c r="BP54" i="2"/>
  <c r="BO54" i="2"/>
  <c r="BK54" i="2"/>
  <c r="BJ54" i="2"/>
  <c r="BL54" i="2" s="1"/>
  <c r="BI54" i="2"/>
  <c r="BG54" i="2"/>
  <c r="BF54" i="2"/>
  <c r="BE54" i="2"/>
  <c r="BD54" i="2"/>
  <c r="BC54" i="2"/>
  <c r="FC54" i="2" s="1"/>
  <c r="AS54" i="2"/>
  <c r="AF54" i="2" s="1"/>
  <c r="AR54" i="2"/>
  <c r="AQ54" i="2"/>
  <c r="AP54" i="2"/>
  <c r="AO54" i="2"/>
  <c r="AZ54" i="2" s="1"/>
  <c r="AN54" i="2"/>
  <c r="AL54" i="2"/>
  <c r="AK54" i="2"/>
  <c r="AM54" i="2" s="1"/>
  <c r="AG54" i="2"/>
  <c r="FF54" i="2" s="1"/>
  <c r="AD54" i="2"/>
  <c r="FD54" i="2" s="1"/>
  <c r="GH53" i="2"/>
  <c r="GG53" i="2"/>
  <c r="GF53" i="2"/>
  <c r="GE53" i="2"/>
  <c r="GD53" i="2"/>
  <c r="GC53" i="2"/>
  <c r="GB53" i="2"/>
  <c r="GA53" i="2"/>
  <c r="FZ53" i="2"/>
  <c r="FY53" i="2"/>
  <c r="FX53" i="2"/>
  <c r="FW53" i="2"/>
  <c r="FV53" i="2"/>
  <c r="FU53" i="2"/>
  <c r="FT53" i="2"/>
  <c r="FS53" i="2"/>
  <c r="FR53" i="2"/>
  <c r="FQ53" i="2"/>
  <c r="FP53" i="2"/>
  <c r="FO53" i="2"/>
  <c r="FN53" i="2"/>
  <c r="FM53" i="2"/>
  <c r="FL53" i="2"/>
  <c r="FK53" i="2"/>
  <c r="FJ53" i="2"/>
  <c r="DI53" i="2"/>
  <c r="CR53" i="2"/>
  <c r="CQ53" i="2"/>
  <c r="DK53" i="2" s="1"/>
  <c r="CO53" i="2"/>
  <c r="CP53" i="2" s="1"/>
  <c r="CN53" i="2"/>
  <c r="CK53" i="2"/>
  <c r="CJ53" i="2"/>
  <c r="CL53" i="2" s="1"/>
  <c r="CH53" i="2"/>
  <c r="CG53" i="2"/>
  <c r="CI53" i="2" s="1"/>
  <c r="CX53" i="2" s="1"/>
  <c r="DC53" i="2" s="1"/>
  <c r="CF53" i="2"/>
  <c r="CE53" i="2"/>
  <c r="CD53" i="2"/>
  <c r="CC53" i="2"/>
  <c r="CU53" i="2" s="1"/>
  <c r="CB53" i="2"/>
  <c r="CA53" i="2"/>
  <c r="BY53" i="2"/>
  <c r="BX53" i="2"/>
  <c r="BZ53" i="2" s="1"/>
  <c r="BV53" i="2"/>
  <c r="BU53" i="2"/>
  <c r="BW53" i="2" s="1"/>
  <c r="BS53" i="2"/>
  <c r="BR53" i="2"/>
  <c r="BT53" i="2" s="1"/>
  <c r="CV53" i="2" s="1"/>
  <c r="BQ53" i="2"/>
  <c r="BP53" i="2"/>
  <c r="BO53" i="2"/>
  <c r="BL53" i="2"/>
  <c r="BK53" i="2"/>
  <c r="BJ53" i="2"/>
  <c r="BI53" i="2"/>
  <c r="BG53" i="2"/>
  <c r="BF53" i="2"/>
  <c r="BE53" i="2"/>
  <c r="BD53" i="2"/>
  <c r="BC53" i="2"/>
  <c r="AS53" i="2"/>
  <c r="AF53" i="2" s="1"/>
  <c r="AR53" i="2"/>
  <c r="AQ53" i="2"/>
  <c r="AP53" i="2"/>
  <c r="AO53" i="2"/>
  <c r="AH53" i="2" s="1"/>
  <c r="AN53" i="2"/>
  <c r="AL53" i="2"/>
  <c r="AK53" i="2"/>
  <c r="AM53" i="2" s="1"/>
  <c r="AG53" i="2"/>
  <c r="GH52" i="2"/>
  <c r="GG52" i="2"/>
  <c r="GF52" i="2"/>
  <c r="GE52" i="2"/>
  <c r="GD52" i="2"/>
  <c r="GC52" i="2"/>
  <c r="GB52" i="2"/>
  <c r="GA52" i="2"/>
  <c r="FZ52" i="2"/>
  <c r="FY52" i="2"/>
  <c r="FX52" i="2"/>
  <c r="FW52" i="2"/>
  <c r="FV52" i="2"/>
  <c r="FU52" i="2"/>
  <c r="FT52" i="2"/>
  <c r="FS52" i="2"/>
  <c r="FR52" i="2"/>
  <c r="FQ52" i="2"/>
  <c r="FP52" i="2"/>
  <c r="FO52" i="2"/>
  <c r="FN52" i="2"/>
  <c r="FM52" i="2"/>
  <c r="FL52" i="2"/>
  <c r="FK52" i="2"/>
  <c r="FJ52" i="2"/>
  <c r="DJ52" i="2"/>
  <c r="DC52" i="2"/>
  <c r="DB52" i="2"/>
  <c r="CR52" i="2"/>
  <c r="CQ52" i="2"/>
  <c r="DH52" i="2" s="1"/>
  <c r="CO52" i="2"/>
  <c r="CN52" i="2"/>
  <c r="CK52" i="2"/>
  <c r="CJ52" i="2"/>
  <c r="CL52" i="2" s="1"/>
  <c r="CX52" i="2" s="1"/>
  <c r="CI52" i="2"/>
  <c r="CH52" i="2"/>
  <c r="CG52" i="2"/>
  <c r="CF52" i="2"/>
  <c r="CE52" i="2"/>
  <c r="CD52" i="2"/>
  <c r="CB52" i="2"/>
  <c r="CA52" i="2"/>
  <c r="CC52" i="2" s="1"/>
  <c r="CU52" i="2" s="1"/>
  <c r="BY52" i="2"/>
  <c r="BX52" i="2"/>
  <c r="BZ52" i="2" s="1"/>
  <c r="BW52" i="2"/>
  <c r="CW52" i="2" s="1"/>
  <c r="BV52" i="2"/>
  <c r="BU52" i="2"/>
  <c r="BT52" i="2"/>
  <c r="BS52" i="2"/>
  <c r="BR52" i="2"/>
  <c r="BP52" i="2"/>
  <c r="BO52" i="2"/>
  <c r="BQ52" i="2" s="1"/>
  <c r="CV52" i="2" s="1"/>
  <c r="BK52" i="2"/>
  <c r="BJ52" i="2"/>
  <c r="BI52" i="2"/>
  <c r="BL52" i="2" s="1"/>
  <c r="BG52" i="2"/>
  <c r="BF52" i="2"/>
  <c r="BE52" i="2"/>
  <c r="BD52" i="2"/>
  <c r="BC52" i="2"/>
  <c r="AY52" i="2"/>
  <c r="AU52" i="2"/>
  <c r="AS52" i="2"/>
  <c r="AR52" i="2"/>
  <c r="AQ52" i="2"/>
  <c r="AP52" i="2"/>
  <c r="AO52" i="2"/>
  <c r="AN52" i="2"/>
  <c r="AZ52" i="2" s="1"/>
  <c r="AL52" i="2"/>
  <c r="AK52" i="2"/>
  <c r="AM52" i="2" s="1"/>
  <c r="AI52" i="2"/>
  <c r="AH52" i="2"/>
  <c r="AF52" i="2"/>
  <c r="AE52" i="2"/>
  <c r="AD52" i="2"/>
  <c r="FD52" i="2" s="1"/>
  <c r="GH51" i="2"/>
  <c r="GG51" i="2"/>
  <c r="GF51" i="2"/>
  <c r="GE51" i="2"/>
  <c r="GD51" i="2"/>
  <c r="GC51" i="2"/>
  <c r="GB51" i="2"/>
  <c r="GA51" i="2"/>
  <c r="FZ51" i="2"/>
  <c r="FY51" i="2"/>
  <c r="FX51" i="2"/>
  <c r="FW51" i="2"/>
  <c r="FV51" i="2"/>
  <c r="FU51" i="2"/>
  <c r="FT51" i="2"/>
  <c r="FS51" i="2"/>
  <c r="FR51" i="2"/>
  <c r="FQ51" i="2"/>
  <c r="FP51" i="2"/>
  <c r="FO51" i="2"/>
  <c r="FN51" i="2"/>
  <c r="FM51" i="2"/>
  <c r="FL51" i="2"/>
  <c r="FK51" i="2"/>
  <c r="GI51" i="2" s="1"/>
  <c r="FJ51" i="2"/>
  <c r="DN51" i="2"/>
  <c r="DL51" i="2"/>
  <c r="DK51" i="2"/>
  <c r="DJ51" i="2"/>
  <c r="DH51" i="2"/>
  <c r="CZ51" i="2"/>
  <c r="CS51" i="2"/>
  <c r="DM51" i="2" s="1"/>
  <c r="CR51" i="2"/>
  <c r="CQ51" i="2"/>
  <c r="DI51" i="2" s="1"/>
  <c r="CP51" i="2"/>
  <c r="DE51" i="2" s="1"/>
  <c r="CO51" i="2"/>
  <c r="CN51" i="2"/>
  <c r="DA51" i="2" s="1"/>
  <c r="CK51" i="2"/>
  <c r="CJ51" i="2"/>
  <c r="CL51" i="2" s="1"/>
  <c r="CH51" i="2"/>
  <c r="CG51" i="2"/>
  <c r="CI51" i="2" s="1"/>
  <c r="CF51" i="2"/>
  <c r="CE51" i="2"/>
  <c r="CD51" i="2"/>
  <c r="CC51" i="2"/>
  <c r="CU51" i="2" s="1"/>
  <c r="CB51" i="2"/>
  <c r="CA51" i="2"/>
  <c r="BY51" i="2"/>
  <c r="BX51" i="2"/>
  <c r="BZ51" i="2" s="1"/>
  <c r="BV51" i="2"/>
  <c r="BU51" i="2"/>
  <c r="BW51" i="2" s="1"/>
  <c r="BT51" i="2"/>
  <c r="BS51" i="2"/>
  <c r="BR51" i="2"/>
  <c r="BQ51" i="2"/>
  <c r="CV51" i="2" s="1"/>
  <c r="BP51" i="2"/>
  <c r="BO51" i="2"/>
  <c r="BK51" i="2"/>
  <c r="BJ51" i="2"/>
  <c r="BI51" i="2"/>
  <c r="BL51" i="2" s="1"/>
  <c r="BG51" i="2"/>
  <c r="BF51" i="2"/>
  <c r="BE51" i="2"/>
  <c r="BD51" i="2"/>
  <c r="BC51" i="2"/>
  <c r="AS51" i="2"/>
  <c r="AR51" i="2"/>
  <c r="AQ51" i="2"/>
  <c r="AP51" i="2"/>
  <c r="AO51" i="2"/>
  <c r="AE51" i="2" s="1"/>
  <c r="AN51" i="2"/>
  <c r="AX51" i="2" s="1"/>
  <c r="AL51" i="2"/>
  <c r="AK51" i="2"/>
  <c r="AM51" i="2" s="1"/>
  <c r="AI51" i="2"/>
  <c r="AH51" i="2"/>
  <c r="AF51" i="2"/>
  <c r="GH50" i="2"/>
  <c r="GG50" i="2"/>
  <c r="GF50" i="2"/>
  <c r="GE50" i="2"/>
  <c r="GD50" i="2"/>
  <c r="GC50" i="2"/>
  <c r="GB50" i="2"/>
  <c r="GA50" i="2"/>
  <c r="FZ50" i="2"/>
  <c r="FY50" i="2"/>
  <c r="FX50" i="2"/>
  <c r="FW50" i="2"/>
  <c r="FV50" i="2"/>
  <c r="FU50" i="2"/>
  <c r="FT50" i="2"/>
  <c r="FS50" i="2"/>
  <c r="FR50" i="2"/>
  <c r="FQ50" i="2"/>
  <c r="FP50" i="2"/>
  <c r="FO50" i="2"/>
  <c r="FN50" i="2"/>
  <c r="FM50" i="2"/>
  <c r="FL50" i="2"/>
  <c r="FK50" i="2"/>
  <c r="GI50" i="2" s="1"/>
  <c r="FJ50" i="2"/>
  <c r="DN50" i="2"/>
  <c r="DL50" i="2"/>
  <c r="DK50" i="2"/>
  <c r="DJ50" i="2"/>
  <c r="DH50" i="2"/>
  <c r="CS50" i="2"/>
  <c r="DO50" i="2" s="1"/>
  <c r="CR50" i="2"/>
  <c r="CQ50" i="2"/>
  <c r="DI50" i="2" s="1"/>
  <c r="CO50" i="2"/>
  <c r="CN50" i="2"/>
  <c r="DC50" i="2" s="1"/>
  <c r="CK50" i="2"/>
  <c r="CJ50" i="2"/>
  <c r="CL50" i="2" s="1"/>
  <c r="CI50" i="2"/>
  <c r="CX50" i="2" s="1"/>
  <c r="CH50" i="2"/>
  <c r="CG50" i="2"/>
  <c r="CF50" i="2"/>
  <c r="CE50" i="2"/>
  <c r="CD50" i="2"/>
  <c r="CB50" i="2"/>
  <c r="CA50" i="2"/>
  <c r="CC50" i="2" s="1"/>
  <c r="CU50" i="2" s="1"/>
  <c r="BY50" i="2"/>
  <c r="BX50" i="2"/>
  <c r="BZ50" i="2" s="1"/>
  <c r="BW50" i="2"/>
  <c r="CW50" i="2" s="1"/>
  <c r="BV50" i="2"/>
  <c r="BU50" i="2"/>
  <c r="BT50" i="2"/>
  <c r="BS50" i="2"/>
  <c r="BR50" i="2"/>
  <c r="BP50" i="2"/>
  <c r="BO50" i="2"/>
  <c r="BQ50" i="2" s="1"/>
  <c r="CV50" i="2" s="1"/>
  <c r="BK50" i="2"/>
  <c r="BJ50" i="2"/>
  <c r="BI50" i="2"/>
  <c r="BL50" i="2" s="1"/>
  <c r="BG50" i="2"/>
  <c r="BF50" i="2"/>
  <c r="BE50" i="2"/>
  <c r="BD50" i="2"/>
  <c r="BC50" i="2"/>
  <c r="AY50" i="2"/>
  <c r="AU50" i="2"/>
  <c r="AS50" i="2"/>
  <c r="AR50" i="2"/>
  <c r="AQ50" i="2"/>
  <c r="AP50" i="2"/>
  <c r="AO50" i="2"/>
  <c r="AN50" i="2"/>
  <c r="AZ50" i="2" s="1"/>
  <c r="AL50" i="2"/>
  <c r="AM50" i="2" s="1"/>
  <c r="AK50" i="2"/>
  <c r="AI50" i="2"/>
  <c r="AH50" i="2"/>
  <c r="AF50" i="2"/>
  <c r="AE50" i="2"/>
  <c r="AD50" i="2"/>
  <c r="FC50" i="2" s="1"/>
  <c r="GH49" i="2"/>
  <c r="GG49" i="2"/>
  <c r="GF49" i="2"/>
  <c r="GE49" i="2"/>
  <c r="GD49" i="2"/>
  <c r="GC49" i="2"/>
  <c r="GB49" i="2"/>
  <c r="GA49" i="2"/>
  <c r="FZ49" i="2"/>
  <c r="FY49" i="2"/>
  <c r="FX49" i="2"/>
  <c r="FW49" i="2"/>
  <c r="FV49" i="2"/>
  <c r="FU49" i="2"/>
  <c r="FT49" i="2"/>
  <c r="FS49" i="2"/>
  <c r="FR49" i="2"/>
  <c r="FQ49" i="2"/>
  <c r="FP49" i="2"/>
  <c r="FO49" i="2"/>
  <c r="FN49" i="2"/>
  <c r="FM49" i="2"/>
  <c r="FL49" i="2"/>
  <c r="FK49" i="2"/>
  <c r="GI49" i="2" s="1"/>
  <c r="GJ49" i="2" s="1"/>
  <c r="FJ49" i="2"/>
  <c r="DJ49" i="2"/>
  <c r="DH49" i="2"/>
  <c r="CR49" i="2"/>
  <c r="CQ49" i="2"/>
  <c r="DI49" i="2" s="1"/>
  <c r="CP49" i="2"/>
  <c r="CO49" i="2"/>
  <c r="CN49" i="2"/>
  <c r="DA49" i="2" s="1"/>
  <c r="CL49" i="2"/>
  <c r="CK49" i="2"/>
  <c r="CJ49" i="2"/>
  <c r="CH49" i="2"/>
  <c r="CG49" i="2"/>
  <c r="CI49" i="2" s="1"/>
  <c r="CX49" i="2" s="1"/>
  <c r="CE49" i="2"/>
  <c r="CD49" i="2"/>
  <c r="CF49" i="2" s="1"/>
  <c r="CC49" i="2"/>
  <c r="CU49" i="2" s="1"/>
  <c r="CB49" i="2"/>
  <c r="CA49" i="2"/>
  <c r="BZ49" i="2"/>
  <c r="BY49" i="2"/>
  <c r="BX49" i="2"/>
  <c r="BV49" i="2"/>
  <c r="BU49" i="2"/>
  <c r="BW49" i="2" s="1"/>
  <c r="CW49" i="2" s="1"/>
  <c r="BS49" i="2"/>
  <c r="BR49" i="2"/>
  <c r="BT49" i="2" s="1"/>
  <c r="BQ49" i="2"/>
  <c r="CV49" i="2" s="1"/>
  <c r="BP49" i="2"/>
  <c r="BO49" i="2"/>
  <c r="BK49" i="2"/>
  <c r="BJ49" i="2"/>
  <c r="BI49" i="2"/>
  <c r="BL49" i="2" s="1"/>
  <c r="BG49" i="2"/>
  <c r="BF49" i="2"/>
  <c r="BE49" i="2"/>
  <c r="BD49" i="2"/>
  <c r="BC49" i="2"/>
  <c r="AS49" i="2"/>
  <c r="AI49" i="2" s="1"/>
  <c r="AR49" i="2"/>
  <c r="AQ49" i="2"/>
  <c r="AP49" i="2"/>
  <c r="AO49" i="2"/>
  <c r="AE49" i="2" s="1"/>
  <c r="AN49" i="2"/>
  <c r="AX49" i="2" s="1"/>
  <c r="AL49" i="2"/>
  <c r="AK49" i="2"/>
  <c r="AM49" i="2" s="1"/>
  <c r="AH49" i="2"/>
  <c r="AF49" i="2"/>
  <c r="GH48" i="2"/>
  <c r="GG48" i="2"/>
  <c r="GF48" i="2"/>
  <c r="GE48" i="2"/>
  <c r="GD48" i="2"/>
  <c r="GC48" i="2"/>
  <c r="GB48" i="2"/>
  <c r="GA48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N48" i="2"/>
  <c r="FM48" i="2"/>
  <c r="FL48" i="2"/>
  <c r="FK48" i="2"/>
  <c r="GI48" i="2" s="1"/>
  <c r="FJ48" i="2"/>
  <c r="DN48" i="2"/>
  <c r="DL48" i="2"/>
  <c r="DK48" i="2"/>
  <c r="DJ48" i="2"/>
  <c r="DH48" i="2"/>
  <c r="CS48" i="2"/>
  <c r="DO48" i="2" s="1"/>
  <c r="CR48" i="2"/>
  <c r="CQ48" i="2"/>
  <c r="DI48" i="2" s="1"/>
  <c r="CO48" i="2"/>
  <c r="CN48" i="2"/>
  <c r="DC48" i="2" s="1"/>
  <c r="CK48" i="2"/>
  <c r="CJ48" i="2"/>
  <c r="CL48" i="2" s="1"/>
  <c r="CI48" i="2"/>
  <c r="CX48" i="2" s="1"/>
  <c r="CH48" i="2"/>
  <c r="CG48" i="2"/>
  <c r="CF48" i="2"/>
  <c r="CE48" i="2"/>
  <c r="CD48" i="2"/>
  <c r="CB48" i="2"/>
  <c r="CA48" i="2"/>
  <c r="CC48" i="2" s="1"/>
  <c r="CU48" i="2" s="1"/>
  <c r="BY48" i="2"/>
  <c r="BX48" i="2"/>
  <c r="BZ48" i="2" s="1"/>
  <c r="BW48" i="2"/>
  <c r="CW48" i="2" s="1"/>
  <c r="BV48" i="2"/>
  <c r="BU48" i="2"/>
  <c r="BT48" i="2"/>
  <c r="BS48" i="2"/>
  <c r="BR48" i="2"/>
  <c r="BP48" i="2"/>
  <c r="BO48" i="2"/>
  <c r="BQ48" i="2" s="1"/>
  <c r="CV48" i="2" s="1"/>
  <c r="BK48" i="2"/>
  <c r="BJ48" i="2"/>
  <c r="BI48" i="2"/>
  <c r="BL48" i="2" s="1"/>
  <c r="BG48" i="2"/>
  <c r="BF48" i="2"/>
  <c r="BE48" i="2"/>
  <c r="BD48" i="2"/>
  <c r="BC48" i="2"/>
  <c r="AY48" i="2"/>
  <c r="AU48" i="2"/>
  <c r="AS48" i="2"/>
  <c r="AR48" i="2"/>
  <c r="AQ48" i="2"/>
  <c r="AP48" i="2"/>
  <c r="AO48" i="2"/>
  <c r="AN48" i="2"/>
  <c r="AZ48" i="2" s="1"/>
  <c r="AL48" i="2"/>
  <c r="AM48" i="2" s="1"/>
  <c r="AK48" i="2"/>
  <c r="AI48" i="2"/>
  <c r="AH48" i="2"/>
  <c r="AF48" i="2"/>
  <c r="AE48" i="2"/>
  <c r="AD48" i="2"/>
  <c r="FC48" i="2" s="1"/>
  <c r="GH47" i="2"/>
  <c r="GG47" i="2"/>
  <c r="GF47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FR47" i="2"/>
  <c r="FQ47" i="2"/>
  <c r="FP47" i="2"/>
  <c r="FO47" i="2"/>
  <c r="FN47" i="2"/>
  <c r="FM47" i="2"/>
  <c r="FL47" i="2"/>
  <c r="FK47" i="2"/>
  <c r="GI47" i="2" s="1"/>
  <c r="GJ47" i="2" s="1"/>
  <c r="FJ47" i="2"/>
  <c r="DJ47" i="2"/>
  <c r="DH47" i="2"/>
  <c r="CZ47" i="2"/>
  <c r="CR47" i="2"/>
  <c r="CQ47" i="2"/>
  <c r="DI47" i="2" s="1"/>
  <c r="CP47" i="2"/>
  <c r="DE47" i="2" s="1"/>
  <c r="CO47" i="2"/>
  <c r="CN47" i="2"/>
  <c r="DA47" i="2" s="1"/>
  <c r="CL47" i="2"/>
  <c r="CK47" i="2"/>
  <c r="CJ47" i="2"/>
  <c r="CH47" i="2"/>
  <c r="CG47" i="2"/>
  <c r="CI47" i="2" s="1"/>
  <c r="CX47" i="2" s="1"/>
  <c r="CE47" i="2"/>
  <c r="CD47" i="2"/>
  <c r="CF47" i="2" s="1"/>
  <c r="CC47" i="2"/>
  <c r="CB47" i="2"/>
  <c r="CA47" i="2"/>
  <c r="BZ47" i="2"/>
  <c r="BY47" i="2"/>
  <c r="BX47" i="2"/>
  <c r="BV47" i="2"/>
  <c r="BU47" i="2"/>
  <c r="BW47" i="2" s="1"/>
  <c r="CW47" i="2" s="1"/>
  <c r="BS47" i="2"/>
  <c r="BR47" i="2"/>
  <c r="BT47" i="2" s="1"/>
  <c r="BQ47" i="2"/>
  <c r="BP47" i="2"/>
  <c r="BO47" i="2"/>
  <c r="BK47" i="2"/>
  <c r="BJ47" i="2"/>
  <c r="BI47" i="2"/>
  <c r="BL47" i="2" s="1"/>
  <c r="BG47" i="2"/>
  <c r="BF47" i="2"/>
  <c r="BE47" i="2"/>
  <c r="BD47" i="2"/>
  <c r="BC47" i="2"/>
  <c r="AS47" i="2"/>
  <c r="AI47" i="2" s="1"/>
  <c r="AR47" i="2"/>
  <c r="AQ47" i="2"/>
  <c r="AP47" i="2"/>
  <c r="AO47" i="2"/>
  <c r="AE47" i="2" s="1"/>
  <c r="AN47" i="2"/>
  <c r="AX47" i="2" s="1"/>
  <c r="AL47" i="2"/>
  <c r="AK47" i="2"/>
  <c r="AM47" i="2" s="1"/>
  <c r="AH47" i="2"/>
  <c r="AF47" i="2"/>
  <c r="GH46" i="2"/>
  <c r="GG46" i="2"/>
  <c r="GF46" i="2"/>
  <c r="GE46" i="2"/>
  <c r="GD46" i="2"/>
  <c r="GC46" i="2"/>
  <c r="GB46" i="2"/>
  <c r="GA46" i="2"/>
  <c r="FZ46" i="2"/>
  <c r="FY46" i="2"/>
  <c r="FX46" i="2"/>
  <c r="FW46" i="2"/>
  <c r="FV46" i="2"/>
  <c r="FU46" i="2"/>
  <c r="FT46" i="2"/>
  <c r="FS46" i="2"/>
  <c r="FR46" i="2"/>
  <c r="FQ46" i="2"/>
  <c r="FP46" i="2"/>
  <c r="FO46" i="2"/>
  <c r="FN46" i="2"/>
  <c r="FM46" i="2"/>
  <c r="FL46" i="2"/>
  <c r="FK46" i="2"/>
  <c r="GI46" i="2" s="1"/>
  <c r="FJ46" i="2"/>
  <c r="DN46" i="2"/>
  <c r="DK46" i="2"/>
  <c r="DJ46" i="2"/>
  <c r="DH46" i="2"/>
  <c r="CS46" i="2"/>
  <c r="DO46" i="2" s="1"/>
  <c r="CR46" i="2"/>
  <c r="CQ46" i="2"/>
  <c r="DI46" i="2" s="1"/>
  <c r="CO46" i="2"/>
  <c r="CN46" i="2"/>
  <c r="DC46" i="2" s="1"/>
  <c r="CK46" i="2"/>
  <c r="CJ46" i="2"/>
  <c r="CL46" i="2" s="1"/>
  <c r="CI46" i="2"/>
  <c r="CX46" i="2" s="1"/>
  <c r="CH46" i="2"/>
  <c r="CG46" i="2"/>
  <c r="CF46" i="2"/>
  <c r="CE46" i="2"/>
  <c r="CD46" i="2"/>
  <c r="CB46" i="2"/>
  <c r="CA46" i="2"/>
  <c r="CC46" i="2" s="1"/>
  <c r="CU46" i="2" s="1"/>
  <c r="BY46" i="2"/>
  <c r="BX46" i="2"/>
  <c r="BZ46" i="2" s="1"/>
  <c r="BW46" i="2"/>
  <c r="CW46" i="2" s="1"/>
  <c r="BV46" i="2"/>
  <c r="BU46" i="2"/>
  <c r="BT46" i="2"/>
  <c r="BS46" i="2"/>
  <c r="BR46" i="2"/>
  <c r="BP46" i="2"/>
  <c r="BO46" i="2"/>
  <c r="BQ46" i="2" s="1"/>
  <c r="CV46" i="2" s="1"/>
  <c r="BK46" i="2"/>
  <c r="BJ46" i="2"/>
  <c r="BI46" i="2"/>
  <c r="BL46" i="2" s="1"/>
  <c r="BG46" i="2"/>
  <c r="BF46" i="2"/>
  <c r="BE46" i="2"/>
  <c r="BD46" i="2"/>
  <c r="BC46" i="2"/>
  <c r="AZ46" i="2"/>
  <c r="AY46" i="2"/>
  <c r="AV46" i="2"/>
  <c r="AU46" i="2"/>
  <c r="AS46" i="2"/>
  <c r="AR46" i="2"/>
  <c r="AQ46" i="2"/>
  <c r="AP46" i="2"/>
  <c r="AO46" i="2"/>
  <c r="AN46" i="2"/>
  <c r="AX46" i="2" s="1"/>
  <c r="AL46" i="2"/>
  <c r="AM46" i="2" s="1"/>
  <c r="AK46" i="2"/>
  <c r="AI46" i="2"/>
  <c r="AH46" i="2"/>
  <c r="AF46" i="2"/>
  <c r="AE46" i="2"/>
  <c r="AD46" i="2"/>
  <c r="FC46" i="2" s="1"/>
  <c r="GH45" i="2"/>
  <c r="GG45" i="2"/>
  <c r="GF45" i="2"/>
  <c r="GE45" i="2"/>
  <c r="GD45" i="2"/>
  <c r="GC45" i="2"/>
  <c r="GB45" i="2"/>
  <c r="GA45" i="2"/>
  <c r="FZ45" i="2"/>
  <c r="FY45" i="2"/>
  <c r="FX45" i="2"/>
  <c r="FW45" i="2"/>
  <c r="FV45" i="2"/>
  <c r="FU45" i="2"/>
  <c r="FT45" i="2"/>
  <c r="FS45" i="2"/>
  <c r="FR45" i="2"/>
  <c r="FQ45" i="2"/>
  <c r="FP45" i="2"/>
  <c r="FO45" i="2"/>
  <c r="FN45" i="2"/>
  <c r="FM45" i="2"/>
  <c r="FL45" i="2"/>
  <c r="FK45" i="2"/>
  <c r="FJ45" i="2"/>
  <c r="GI45" i="2" s="1"/>
  <c r="DH45" i="2"/>
  <c r="DA45" i="2"/>
  <c r="CZ45" i="2"/>
  <c r="CR45" i="2"/>
  <c r="CQ45" i="2"/>
  <c r="DI45" i="2" s="1"/>
  <c r="CP45" i="2"/>
  <c r="DE45" i="2" s="1"/>
  <c r="CO45" i="2"/>
  <c r="CN45" i="2"/>
  <c r="DC45" i="2" s="1"/>
  <c r="CL45" i="2"/>
  <c r="CK45" i="2"/>
  <c r="CJ45" i="2"/>
  <c r="CH45" i="2"/>
  <c r="CG45" i="2"/>
  <c r="CI45" i="2" s="1"/>
  <c r="CX45" i="2" s="1"/>
  <c r="CE45" i="2"/>
  <c r="CD45" i="2"/>
  <c r="CF45" i="2" s="1"/>
  <c r="CC45" i="2"/>
  <c r="CB45" i="2"/>
  <c r="CA45" i="2"/>
  <c r="BZ45" i="2"/>
  <c r="BY45" i="2"/>
  <c r="BX45" i="2"/>
  <c r="BV45" i="2"/>
  <c r="BU45" i="2"/>
  <c r="BW45" i="2" s="1"/>
  <c r="CW45" i="2" s="1"/>
  <c r="BS45" i="2"/>
  <c r="BR45" i="2"/>
  <c r="BT45" i="2" s="1"/>
  <c r="BQ45" i="2"/>
  <c r="BP45" i="2"/>
  <c r="BO45" i="2"/>
  <c r="BK45" i="2"/>
  <c r="BJ45" i="2"/>
  <c r="BI45" i="2"/>
  <c r="BL45" i="2" s="1"/>
  <c r="BG45" i="2"/>
  <c r="BF45" i="2"/>
  <c r="BE45" i="2"/>
  <c r="BD45" i="2"/>
  <c r="BC45" i="2"/>
  <c r="AS45" i="2"/>
  <c r="AI45" i="2" s="1"/>
  <c r="AR45" i="2"/>
  <c r="AQ45" i="2"/>
  <c r="AP45" i="2"/>
  <c r="AO45" i="2"/>
  <c r="AE45" i="2" s="1"/>
  <c r="AN45" i="2"/>
  <c r="AX45" i="2" s="1"/>
  <c r="AL45" i="2"/>
  <c r="AK45" i="2"/>
  <c r="AM45" i="2" s="1"/>
  <c r="AF45" i="2"/>
  <c r="GH44" i="2"/>
  <c r="GG44" i="2"/>
  <c r="GF44" i="2"/>
  <c r="GE44" i="2"/>
  <c r="GD44" i="2"/>
  <c r="GC44" i="2"/>
  <c r="GB44" i="2"/>
  <c r="GA44" i="2"/>
  <c r="FZ44" i="2"/>
  <c r="FY44" i="2"/>
  <c r="FX44" i="2"/>
  <c r="FW44" i="2"/>
  <c r="FV44" i="2"/>
  <c r="FU44" i="2"/>
  <c r="FT44" i="2"/>
  <c r="FS44" i="2"/>
  <c r="FR44" i="2"/>
  <c r="FQ44" i="2"/>
  <c r="FP44" i="2"/>
  <c r="FO44" i="2"/>
  <c r="FN44" i="2"/>
  <c r="FM44" i="2"/>
  <c r="FL44" i="2"/>
  <c r="FK44" i="2"/>
  <c r="GI44" i="2" s="1"/>
  <c r="FJ44" i="2"/>
  <c r="DN44" i="2"/>
  <c r="DK44" i="2"/>
  <c r="DJ44" i="2"/>
  <c r="DH44" i="2"/>
  <c r="CS44" i="2"/>
  <c r="DO44" i="2" s="1"/>
  <c r="CR44" i="2"/>
  <c r="CQ44" i="2"/>
  <c r="DI44" i="2" s="1"/>
  <c r="CO44" i="2"/>
  <c r="CN44" i="2"/>
  <c r="CK44" i="2"/>
  <c r="CJ44" i="2"/>
  <c r="CL44" i="2" s="1"/>
  <c r="CI44" i="2"/>
  <c r="CH44" i="2"/>
  <c r="CG44" i="2"/>
  <c r="CF44" i="2"/>
  <c r="CE44" i="2"/>
  <c r="CD44" i="2"/>
  <c r="CB44" i="2"/>
  <c r="CA44" i="2"/>
  <c r="CC44" i="2" s="1"/>
  <c r="CU44" i="2" s="1"/>
  <c r="BY44" i="2"/>
  <c r="BX44" i="2"/>
  <c r="BZ44" i="2" s="1"/>
  <c r="BW44" i="2"/>
  <c r="BV44" i="2"/>
  <c r="BU44" i="2"/>
  <c r="BT44" i="2"/>
  <c r="BS44" i="2"/>
  <c r="BR44" i="2"/>
  <c r="BP44" i="2"/>
  <c r="BO44" i="2"/>
  <c r="BQ44" i="2" s="1"/>
  <c r="CV44" i="2" s="1"/>
  <c r="BK44" i="2"/>
  <c r="BJ44" i="2"/>
  <c r="BI44" i="2"/>
  <c r="BL44" i="2" s="1"/>
  <c r="BG44" i="2"/>
  <c r="BF44" i="2"/>
  <c r="BE44" i="2"/>
  <c r="BD44" i="2"/>
  <c r="BC44" i="2"/>
  <c r="AZ44" i="2"/>
  <c r="AY44" i="2"/>
  <c r="AV44" i="2"/>
  <c r="AU44" i="2"/>
  <c r="AS44" i="2"/>
  <c r="AR44" i="2"/>
  <c r="AQ44" i="2"/>
  <c r="AP44" i="2"/>
  <c r="AO44" i="2"/>
  <c r="AN44" i="2"/>
  <c r="AX44" i="2" s="1"/>
  <c r="AL44" i="2"/>
  <c r="AM44" i="2" s="1"/>
  <c r="AK44" i="2"/>
  <c r="AI44" i="2"/>
  <c r="AH44" i="2"/>
  <c r="AF44" i="2"/>
  <c r="AE44" i="2"/>
  <c r="AD44" i="2"/>
  <c r="FC44" i="2" s="1"/>
  <c r="GH43" i="2"/>
  <c r="GG43" i="2"/>
  <c r="GF43" i="2"/>
  <c r="GE43" i="2"/>
  <c r="GD43" i="2"/>
  <c r="GC43" i="2"/>
  <c r="GB43" i="2"/>
  <c r="GA43" i="2"/>
  <c r="FZ43" i="2"/>
  <c r="FY43" i="2"/>
  <c r="FX43" i="2"/>
  <c r="FW43" i="2"/>
  <c r="FV43" i="2"/>
  <c r="FU43" i="2"/>
  <c r="FT43" i="2"/>
  <c r="FS43" i="2"/>
  <c r="FR43" i="2"/>
  <c r="FQ43" i="2"/>
  <c r="FP43" i="2"/>
  <c r="FO43" i="2"/>
  <c r="FN43" i="2"/>
  <c r="FM43" i="2"/>
  <c r="FL43" i="2"/>
  <c r="FK43" i="2"/>
  <c r="FJ43" i="2"/>
  <c r="GI43" i="2" s="1"/>
  <c r="GJ43" i="2" s="1"/>
  <c r="DH43" i="2"/>
  <c r="CR43" i="2"/>
  <c r="CQ43" i="2"/>
  <c r="DI43" i="2" s="1"/>
  <c r="CP43" i="2"/>
  <c r="CO43" i="2"/>
  <c r="CN43" i="2"/>
  <c r="DC43" i="2" s="1"/>
  <c r="CL43" i="2"/>
  <c r="CK43" i="2"/>
  <c r="CJ43" i="2"/>
  <c r="CH43" i="2"/>
  <c r="CG43" i="2"/>
  <c r="CI43" i="2" s="1"/>
  <c r="CX43" i="2" s="1"/>
  <c r="CE43" i="2"/>
  <c r="CD43" i="2"/>
  <c r="CF43" i="2" s="1"/>
  <c r="CC43" i="2"/>
  <c r="CU43" i="2" s="1"/>
  <c r="CB43" i="2"/>
  <c r="CA43" i="2"/>
  <c r="BZ43" i="2"/>
  <c r="BY43" i="2"/>
  <c r="BX43" i="2"/>
  <c r="BV43" i="2"/>
  <c r="BU43" i="2"/>
  <c r="BW43" i="2" s="1"/>
  <c r="CW43" i="2" s="1"/>
  <c r="BS43" i="2"/>
  <c r="BR43" i="2"/>
  <c r="BT43" i="2" s="1"/>
  <c r="BQ43" i="2"/>
  <c r="CV43" i="2" s="1"/>
  <c r="DA43" i="2" s="1"/>
  <c r="BP43" i="2"/>
  <c r="BO43" i="2"/>
  <c r="BK43" i="2"/>
  <c r="BL43" i="2" s="1"/>
  <c r="BJ43" i="2"/>
  <c r="BI43" i="2"/>
  <c r="BG43" i="2"/>
  <c r="BF43" i="2"/>
  <c r="BE43" i="2"/>
  <c r="BD43" i="2"/>
  <c r="BC43" i="2"/>
  <c r="AS43" i="2"/>
  <c r="AI43" i="2" s="1"/>
  <c r="AR43" i="2"/>
  <c r="AQ43" i="2"/>
  <c r="AP43" i="2"/>
  <c r="AO43" i="2"/>
  <c r="AE43" i="2" s="1"/>
  <c r="AN43" i="2"/>
  <c r="AX43" i="2" s="1"/>
  <c r="AL43" i="2"/>
  <c r="AK43" i="2"/>
  <c r="AM43" i="2" s="1"/>
  <c r="AF43" i="2"/>
  <c r="GH42" i="2"/>
  <c r="GG42" i="2"/>
  <c r="GF42" i="2"/>
  <c r="GE42" i="2"/>
  <c r="GD42" i="2"/>
  <c r="GC42" i="2"/>
  <c r="GB42" i="2"/>
  <c r="GA42" i="2"/>
  <c r="FZ42" i="2"/>
  <c r="FY42" i="2"/>
  <c r="FX42" i="2"/>
  <c r="FW42" i="2"/>
  <c r="FV42" i="2"/>
  <c r="FU42" i="2"/>
  <c r="FT42" i="2"/>
  <c r="FS42" i="2"/>
  <c r="FR42" i="2"/>
  <c r="FQ42" i="2"/>
  <c r="FP42" i="2"/>
  <c r="FO42" i="2"/>
  <c r="FN42" i="2"/>
  <c r="FM42" i="2"/>
  <c r="FL42" i="2"/>
  <c r="FK42" i="2"/>
  <c r="GI42" i="2" s="1"/>
  <c r="FJ42" i="2"/>
  <c r="FF42" i="2"/>
  <c r="DN42" i="2"/>
  <c r="DK42" i="2"/>
  <c r="DJ42" i="2"/>
  <c r="DH42" i="2"/>
  <c r="CS42" i="2"/>
  <c r="DO42" i="2" s="1"/>
  <c r="CR42" i="2"/>
  <c r="CQ42" i="2"/>
  <c r="DI42" i="2" s="1"/>
  <c r="CO42" i="2"/>
  <c r="CN42" i="2"/>
  <c r="CK42" i="2"/>
  <c r="CJ42" i="2"/>
  <c r="CL42" i="2" s="1"/>
  <c r="CI42" i="2"/>
  <c r="CH42" i="2"/>
  <c r="CG42" i="2"/>
  <c r="CF42" i="2"/>
  <c r="CE42" i="2"/>
  <c r="CD42" i="2"/>
  <c r="CB42" i="2"/>
  <c r="CA42" i="2"/>
  <c r="CC42" i="2" s="1"/>
  <c r="CU42" i="2" s="1"/>
  <c r="BY42" i="2"/>
  <c r="BX42" i="2"/>
  <c r="BZ42" i="2" s="1"/>
  <c r="BW42" i="2"/>
  <c r="BV42" i="2"/>
  <c r="BU42" i="2"/>
  <c r="BT42" i="2"/>
  <c r="BS42" i="2"/>
  <c r="BR42" i="2"/>
  <c r="BP42" i="2"/>
  <c r="BO42" i="2"/>
  <c r="BQ42" i="2" s="1"/>
  <c r="CV42" i="2" s="1"/>
  <c r="BK42" i="2"/>
  <c r="BJ42" i="2"/>
  <c r="BI42" i="2"/>
  <c r="BL42" i="2" s="1"/>
  <c r="BG42" i="2"/>
  <c r="BF42" i="2"/>
  <c r="BE42" i="2"/>
  <c r="BD42" i="2"/>
  <c r="BC42" i="2"/>
  <c r="AZ42" i="2"/>
  <c r="AY42" i="2"/>
  <c r="AV42" i="2"/>
  <c r="AU42" i="2"/>
  <c r="AS42" i="2"/>
  <c r="AR42" i="2"/>
  <c r="AQ42" i="2"/>
  <c r="AP42" i="2"/>
  <c r="AO42" i="2"/>
  <c r="AN42" i="2"/>
  <c r="AX42" i="2" s="1"/>
  <c r="AL42" i="2"/>
  <c r="AM42" i="2" s="1"/>
  <c r="AK42" i="2"/>
  <c r="AJ42" i="2" s="1"/>
  <c r="AI42" i="2"/>
  <c r="AH42" i="2"/>
  <c r="AG42" i="2"/>
  <c r="FE42" i="2" s="1"/>
  <c r="AF42" i="2"/>
  <c r="AE42" i="2"/>
  <c r="AD42" i="2"/>
  <c r="FC42" i="2" s="1"/>
  <c r="GH41" i="2"/>
  <c r="GG41" i="2"/>
  <c r="GF41" i="2"/>
  <c r="GE41" i="2"/>
  <c r="GD41" i="2"/>
  <c r="GC41" i="2"/>
  <c r="GB41" i="2"/>
  <c r="GA41" i="2"/>
  <c r="FZ41" i="2"/>
  <c r="FY41" i="2"/>
  <c r="FX41" i="2"/>
  <c r="FW41" i="2"/>
  <c r="FV41" i="2"/>
  <c r="FU41" i="2"/>
  <c r="FT41" i="2"/>
  <c r="FS41" i="2"/>
  <c r="FR41" i="2"/>
  <c r="FQ41" i="2"/>
  <c r="FP41" i="2"/>
  <c r="FO41" i="2"/>
  <c r="FN41" i="2"/>
  <c r="FM41" i="2"/>
  <c r="FL41" i="2"/>
  <c r="FK41" i="2"/>
  <c r="FJ41" i="2"/>
  <c r="GI41" i="2" s="1"/>
  <c r="DH41" i="2"/>
  <c r="DA41" i="2"/>
  <c r="CZ41" i="2"/>
  <c r="CR41" i="2"/>
  <c r="CQ41" i="2"/>
  <c r="DI41" i="2" s="1"/>
  <c r="CP41" i="2"/>
  <c r="DE41" i="2" s="1"/>
  <c r="CO41" i="2"/>
  <c r="CN41" i="2"/>
  <c r="DC41" i="2" s="1"/>
  <c r="CL41" i="2"/>
  <c r="CK41" i="2"/>
  <c r="CJ41" i="2"/>
  <c r="CH41" i="2"/>
  <c r="CG41" i="2"/>
  <c r="CI41" i="2" s="1"/>
  <c r="CX41" i="2" s="1"/>
  <c r="CE41" i="2"/>
  <c r="CD41" i="2"/>
  <c r="CF41" i="2" s="1"/>
  <c r="CC41" i="2"/>
  <c r="CB41" i="2"/>
  <c r="CA41" i="2"/>
  <c r="BZ41" i="2"/>
  <c r="BY41" i="2"/>
  <c r="BX41" i="2"/>
  <c r="BV41" i="2"/>
  <c r="BU41" i="2"/>
  <c r="BW41" i="2" s="1"/>
  <c r="CW41" i="2" s="1"/>
  <c r="BS41" i="2"/>
  <c r="BR41" i="2"/>
  <c r="BT41" i="2" s="1"/>
  <c r="BQ41" i="2"/>
  <c r="BP41" i="2"/>
  <c r="BO41" i="2"/>
  <c r="BK41" i="2"/>
  <c r="BL41" i="2" s="1"/>
  <c r="BJ41" i="2"/>
  <c r="BI41" i="2"/>
  <c r="BG41" i="2"/>
  <c r="BF41" i="2"/>
  <c r="BE41" i="2"/>
  <c r="BD41" i="2"/>
  <c r="BC41" i="2"/>
  <c r="AS41" i="2"/>
  <c r="AI41" i="2" s="1"/>
  <c r="AR41" i="2"/>
  <c r="AQ41" i="2"/>
  <c r="AP41" i="2"/>
  <c r="AO41" i="2"/>
  <c r="AE41" i="2" s="1"/>
  <c r="AN41" i="2"/>
  <c r="AX41" i="2" s="1"/>
  <c r="AL41" i="2"/>
  <c r="AK41" i="2"/>
  <c r="AM41" i="2" s="1"/>
  <c r="AF41" i="2"/>
  <c r="GH40" i="2"/>
  <c r="GG40" i="2"/>
  <c r="GF40" i="2"/>
  <c r="GE40" i="2"/>
  <c r="GD40" i="2"/>
  <c r="GC40" i="2"/>
  <c r="GB40" i="2"/>
  <c r="GA40" i="2"/>
  <c r="FZ40" i="2"/>
  <c r="FY40" i="2"/>
  <c r="FX40" i="2"/>
  <c r="FW40" i="2"/>
  <c r="FV40" i="2"/>
  <c r="FU40" i="2"/>
  <c r="FT40" i="2"/>
  <c r="FS40" i="2"/>
  <c r="FR40" i="2"/>
  <c r="FQ40" i="2"/>
  <c r="FP40" i="2"/>
  <c r="FO40" i="2"/>
  <c r="FN40" i="2"/>
  <c r="FM40" i="2"/>
  <c r="FL40" i="2"/>
  <c r="FK40" i="2"/>
  <c r="GI40" i="2" s="1"/>
  <c r="GJ40" i="2" s="1"/>
  <c r="FJ40" i="2"/>
  <c r="FF40" i="2"/>
  <c r="DN40" i="2"/>
  <c r="DK40" i="2"/>
  <c r="DJ40" i="2"/>
  <c r="DH40" i="2"/>
  <c r="CS40" i="2"/>
  <c r="DO40" i="2" s="1"/>
  <c r="CR40" i="2"/>
  <c r="CQ40" i="2"/>
  <c r="DI40" i="2" s="1"/>
  <c r="CO40" i="2"/>
  <c r="CN40" i="2"/>
  <c r="DC40" i="2" s="1"/>
  <c r="CK40" i="2"/>
  <c r="CJ40" i="2"/>
  <c r="CL40" i="2" s="1"/>
  <c r="CI40" i="2"/>
  <c r="CX40" i="2" s="1"/>
  <c r="CH40" i="2"/>
  <c r="CG40" i="2"/>
  <c r="CF40" i="2"/>
  <c r="CE40" i="2"/>
  <c r="CD40" i="2"/>
  <c r="CB40" i="2"/>
  <c r="CA40" i="2"/>
  <c r="CC40" i="2" s="1"/>
  <c r="CU40" i="2" s="1"/>
  <c r="BY40" i="2"/>
  <c r="BX40" i="2"/>
  <c r="BZ40" i="2" s="1"/>
  <c r="BW40" i="2"/>
  <c r="CW40" i="2" s="1"/>
  <c r="BV40" i="2"/>
  <c r="BU40" i="2"/>
  <c r="BT40" i="2"/>
  <c r="BS40" i="2"/>
  <c r="BR40" i="2"/>
  <c r="BP40" i="2"/>
  <c r="BO40" i="2"/>
  <c r="BQ40" i="2" s="1"/>
  <c r="CV40" i="2" s="1"/>
  <c r="BK40" i="2"/>
  <c r="BJ40" i="2"/>
  <c r="BI40" i="2"/>
  <c r="BL40" i="2" s="1"/>
  <c r="BG40" i="2"/>
  <c r="BF40" i="2"/>
  <c r="BE40" i="2"/>
  <c r="BD40" i="2"/>
  <c r="BC40" i="2"/>
  <c r="AZ40" i="2"/>
  <c r="AY40" i="2"/>
  <c r="AV40" i="2"/>
  <c r="AU40" i="2"/>
  <c r="AS40" i="2"/>
  <c r="AR40" i="2"/>
  <c r="AQ40" i="2"/>
  <c r="AP40" i="2"/>
  <c r="AO40" i="2"/>
  <c r="AN40" i="2"/>
  <c r="AX40" i="2" s="1"/>
  <c r="AL40" i="2"/>
  <c r="AM40" i="2" s="1"/>
  <c r="AK40" i="2"/>
  <c r="AJ40" i="2" s="1"/>
  <c r="AI40" i="2"/>
  <c r="AH40" i="2"/>
  <c r="AG40" i="2"/>
  <c r="FE40" i="2" s="1"/>
  <c r="AF40" i="2"/>
  <c r="AE40" i="2"/>
  <c r="AD40" i="2"/>
  <c r="FC40" i="2" s="1"/>
  <c r="GH39" i="2"/>
  <c r="GG39" i="2"/>
  <c r="GF39" i="2"/>
  <c r="GE39" i="2"/>
  <c r="GD39" i="2"/>
  <c r="GC39" i="2"/>
  <c r="GB39" i="2"/>
  <c r="GA39" i="2"/>
  <c r="FZ39" i="2"/>
  <c r="FY39" i="2"/>
  <c r="FX39" i="2"/>
  <c r="FW39" i="2"/>
  <c r="FV39" i="2"/>
  <c r="FU39" i="2"/>
  <c r="FT39" i="2"/>
  <c r="FS39" i="2"/>
  <c r="FR39" i="2"/>
  <c r="FQ39" i="2"/>
  <c r="FP39" i="2"/>
  <c r="FO39" i="2"/>
  <c r="FN39" i="2"/>
  <c r="FM39" i="2"/>
  <c r="FL39" i="2"/>
  <c r="FK39" i="2"/>
  <c r="FJ39" i="2"/>
  <c r="GI39" i="2" s="1"/>
  <c r="DH39" i="2"/>
  <c r="DC39" i="2"/>
  <c r="DA39" i="2"/>
  <c r="CZ39" i="2"/>
  <c r="CR39" i="2"/>
  <c r="CQ39" i="2"/>
  <c r="DI39" i="2" s="1"/>
  <c r="CP39" i="2"/>
  <c r="DE39" i="2" s="1"/>
  <c r="CO39" i="2"/>
  <c r="CN39" i="2"/>
  <c r="DB39" i="2" s="1"/>
  <c r="CL39" i="2"/>
  <c r="CK39" i="2"/>
  <c r="CJ39" i="2"/>
  <c r="CH39" i="2"/>
  <c r="CG39" i="2"/>
  <c r="CI39" i="2" s="1"/>
  <c r="CX39" i="2" s="1"/>
  <c r="CE39" i="2"/>
  <c r="CD39" i="2"/>
  <c r="CF39" i="2" s="1"/>
  <c r="CC39" i="2"/>
  <c r="CB39" i="2"/>
  <c r="CA39" i="2"/>
  <c r="BZ39" i="2"/>
  <c r="BY39" i="2"/>
  <c r="BX39" i="2"/>
  <c r="BV39" i="2"/>
  <c r="BU39" i="2"/>
  <c r="BW39" i="2" s="1"/>
  <c r="CW39" i="2" s="1"/>
  <c r="BS39" i="2"/>
  <c r="BR39" i="2"/>
  <c r="BT39" i="2" s="1"/>
  <c r="BQ39" i="2"/>
  <c r="BP39" i="2"/>
  <c r="BO39" i="2"/>
  <c r="BK39" i="2"/>
  <c r="BL39" i="2" s="1"/>
  <c r="BJ39" i="2"/>
  <c r="BI39" i="2"/>
  <c r="BG39" i="2"/>
  <c r="BF39" i="2"/>
  <c r="BE39" i="2"/>
  <c r="BD39" i="2"/>
  <c r="BC39" i="2"/>
  <c r="AS39" i="2"/>
  <c r="AI39" i="2" s="1"/>
  <c r="AR39" i="2"/>
  <c r="AQ39" i="2"/>
  <c r="AP39" i="2"/>
  <c r="AO39" i="2"/>
  <c r="AE39" i="2" s="1"/>
  <c r="AN39" i="2"/>
  <c r="AX39" i="2" s="1"/>
  <c r="AL39" i="2"/>
  <c r="AK39" i="2"/>
  <c r="AM39" i="2" s="1"/>
  <c r="AF39" i="2"/>
  <c r="GH38" i="2"/>
  <c r="GG38" i="2"/>
  <c r="GF38" i="2"/>
  <c r="GE38" i="2"/>
  <c r="GD38" i="2"/>
  <c r="GC38" i="2"/>
  <c r="GB38" i="2"/>
  <c r="GA38" i="2"/>
  <c r="FZ38" i="2"/>
  <c r="FY38" i="2"/>
  <c r="FX38" i="2"/>
  <c r="FW38" i="2"/>
  <c r="FV38" i="2"/>
  <c r="FU38" i="2"/>
  <c r="FT38" i="2"/>
  <c r="FS38" i="2"/>
  <c r="FR38" i="2"/>
  <c r="FQ38" i="2"/>
  <c r="FP38" i="2"/>
  <c r="FO38" i="2"/>
  <c r="FN38" i="2"/>
  <c r="FM38" i="2"/>
  <c r="FL38" i="2"/>
  <c r="FK38" i="2"/>
  <c r="GI38" i="2" s="1"/>
  <c r="FJ38" i="2"/>
  <c r="FF38" i="2"/>
  <c r="DN38" i="2"/>
  <c r="DK38" i="2"/>
  <c r="DJ38" i="2"/>
  <c r="CS38" i="2"/>
  <c r="DO38" i="2" s="1"/>
  <c r="CR38" i="2"/>
  <c r="CQ38" i="2"/>
  <c r="DI38" i="2" s="1"/>
  <c r="CO38" i="2"/>
  <c r="CN38" i="2"/>
  <c r="DC38" i="2" s="1"/>
  <c r="CK38" i="2"/>
  <c r="CJ38" i="2"/>
  <c r="CL38" i="2" s="1"/>
  <c r="CI38" i="2"/>
  <c r="CH38" i="2"/>
  <c r="CG38" i="2"/>
  <c r="CF38" i="2"/>
  <c r="CE38" i="2"/>
  <c r="CD38" i="2"/>
  <c r="CB38" i="2"/>
  <c r="CA38" i="2"/>
  <c r="CC38" i="2" s="1"/>
  <c r="CU38" i="2" s="1"/>
  <c r="BY38" i="2"/>
  <c r="BX38" i="2"/>
  <c r="BZ38" i="2" s="1"/>
  <c r="BW38" i="2"/>
  <c r="BV38" i="2"/>
  <c r="BU38" i="2"/>
  <c r="BT38" i="2"/>
  <c r="BS38" i="2"/>
  <c r="BR38" i="2"/>
  <c r="BP38" i="2"/>
  <c r="BO38" i="2"/>
  <c r="BQ38" i="2" s="1"/>
  <c r="CV38" i="2" s="1"/>
  <c r="BK38" i="2"/>
  <c r="BJ38" i="2"/>
  <c r="BI38" i="2"/>
  <c r="BL38" i="2" s="1"/>
  <c r="BG38" i="2"/>
  <c r="BF38" i="2"/>
  <c r="BE38" i="2"/>
  <c r="BD38" i="2"/>
  <c r="BC38" i="2"/>
  <c r="AZ38" i="2"/>
  <c r="AY38" i="2"/>
  <c r="AV38" i="2"/>
  <c r="AU38" i="2"/>
  <c r="AS38" i="2"/>
  <c r="AF38" i="2" s="1"/>
  <c r="AR38" i="2"/>
  <c r="AQ38" i="2"/>
  <c r="AP38" i="2"/>
  <c r="AO38" i="2"/>
  <c r="AX38" i="2" s="1"/>
  <c r="AN38" i="2"/>
  <c r="BA38" i="2" s="1"/>
  <c r="AL38" i="2"/>
  <c r="AM38" i="2" s="1"/>
  <c r="AK38" i="2"/>
  <c r="AJ38" i="2" s="1"/>
  <c r="AI38" i="2"/>
  <c r="AH38" i="2"/>
  <c r="AG38" i="2"/>
  <c r="FE38" i="2" s="1"/>
  <c r="AE38" i="2"/>
  <c r="AD38" i="2"/>
  <c r="FC38" i="2" s="1"/>
  <c r="GH37" i="2"/>
  <c r="GG37" i="2"/>
  <c r="GF37" i="2"/>
  <c r="GE37" i="2"/>
  <c r="GD37" i="2"/>
  <c r="GC37" i="2"/>
  <c r="GB37" i="2"/>
  <c r="GA37" i="2"/>
  <c r="FZ37" i="2"/>
  <c r="FY37" i="2"/>
  <c r="FX37" i="2"/>
  <c r="FW37" i="2"/>
  <c r="FV37" i="2"/>
  <c r="FU37" i="2"/>
  <c r="FT37" i="2"/>
  <c r="FS37" i="2"/>
  <c r="FR37" i="2"/>
  <c r="FQ37" i="2"/>
  <c r="FP37" i="2"/>
  <c r="FO37" i="2"/>
  <c r="FN37" i="2"/>
  <c r="FM37" i="2"/>
  <c r="FL37" i="2"/>
  <c r="FK37" i="2"/>
  <c r="FJ37" i="2"/>
  <c r="GI37" i="2" s="1"/>
  <c r="GJ37" i="2" s="1"/>
  <c r="DH37" i="2"/>
  <c r="DC37" i="2"/>
  <c r="DA37" i="2"/>
  <c r="CZ37" i="2"/>
  <c r="CR37" i="2"/>
  <c r="CQ37" i="2"/>
  <c r="DI37" i="2" s="1"/>
  <c r="CP37" i="2"/>
  <c r="DE37" i="2" s="1"/>
  <c r="CO37" i="2"/>
  <c r="CN37" i="2"/>
  <c r="DB37" i="2" s="1"/>
  <c r="CL37" i="2"/>
  <c r="CK37" i="2"/>
  <c r="CJ37" i="2"/>
  <c r="CH37" i="2"/>
  <c r="CG37" i="2"/>
  <c r="CI37" i="2" s="1"/>
  <c r="CX37" i="2" s="1"/>
  <c r="CE37" i="2"/>
  <c r="CD37" i="2"/>
  <c r="CF37" i="2" s="1"/>
  <c r="CC37" i="2"/>
  <c r="CB37" i="2"/>
  <c r="CA37" i="2"/>
  <c r="BZ37" i="2"/>
  <c r="BY37" i="2"/>
  <c r="BX37" i="2"/>
  <c r="BV37" i="2"/>
  <c r="BU37" i="2"/>
  <c r="BW37" i="2" s="1"/>
  <c r="CW37" i="2" s="1"/>
  <c r="BS37" i="2"/>
  <c r="BR37" i="2"/>
  <c r="BT37" i="2" s="1"/>
  <c r="BQ37" i="2"/>
  <c r="BP37" i="2"/>
  <c r="BO37" i="2"/>
  <c r="BK37" i="2"/>
  <c r="BL37" i="2" s="1"/>
  <c r="BJ37" i="2"/>
  <c r="BI37" i="2"/>
  <c r="BG37" i="2"/>
  <c r="BF37" i="2"/>
  <c r="BE37" i="2"/>
  <c r="BD37" i="2"/>
  <c r="BC37" i="2"/>
  <c r="AS37" i="2"/>
  <c r="AI37" i="2" s="1"/>
  <c r="AR37" i="2"/>
  <c r="AQ37" i="2"/>
  <c r="AP37" i="2"/>
  <c r="AO37" i="2"/>
  <c r="AE37" i="2" s="1"/>
  <c r="AN37" i="2"/>
  <c r="AX37" i="2" s="1"/>
  <c r="AL37" i="2"/>
  <c r="AK37" i="2"/>
  <c r="AM37" i="2" s="1"/>
  <c r="AF37" i="2"/>
  <c r="GH36" i="2"/>
  <c r="GG36" i="2"/>
  <c r="GF36" i="2"/>
  <c r="GE36" i="2"/>
  <c r="GD36" i="2"/>
  <c r="GC36" i="2"/>
  <c r="GB36" i="2"/>
  <c r="GA36" i="2"/>
  <c r="FZ36" i="2"/>
  <c r="FY36" i="2"/>
  <c r="FX36" i="2"/>
  <c r="FW36" i="2"/>
  <c r="FV36" i="2"/>
  <c r="FU36" i="2"/>
  <c r="FT36" i="2"/>
  <c r="FS36" i="2"/>
  <c r="FR36" i="2"/>
  <c r="FQ36" i="2"/>
  <c r="FP36" i="2"/>
  <c r="FO36" i="2"/>
  <c r="FN36" i="2"/>
  <c r="FM36" i="2"/>
  <c r="FL36" i="2"/>
  <c r="FK36" i="2"/>
  <c r="GI36" i="2" s="1"/>
  <c r="FJ36" i="2"/>
  <c r="FF36" i="2"/>
  <c r="DN36" i="2"/>
  <c r="DK36" i="2"/>
  <c r="DJ36" i="2"/>
  <c r="CS36" i="2"/>
  <c r="DO36" i="2" s="1"/>
  <c r="CR36" i="2"/>
  <c r="CQ36" i="2"/>
  <c r="DI36" i="2" s="1"/>
  <c r="CO36" i="2"/>
  <c r="CN36" i="2"/>
  <c r="DC36" i="2" s="1"/>
  <c r="CK36" i="2"/>
  <c r="CJ36" i="2"/>
  <c r="CL36" i="2" s="1"/>
  <c r="CI36" i="2"/>
  <c r="CH36" i="2"/>
  <c r="CG36" i="2"/>
  <c r="CF36" i="2"/>
  <c r="CE36" i="2"/>
  <c r="CD36" i="2"/>
  <c r="CB36" i="2"/>
  <c r="CA36" i="2"/>
  <c r="CC36" i="2" s="1"/>
  <c r="CU36" i="2" s="1"/>
  <c r="BY36" i="2"/>
  <c r="BX36" i="2"/>
  <c r="BZ36" i="2" s="1"/>
  <c r="BW36" i="2"/>
  <c r="BV36" i="2"/>
  <c r="BU36" i="2"/>
  <c r="BT36" i="2"/>
  <c r="BS36" i="2"/>
  <c r="BR36" i="2"/>
  <c r="BP36" i="2"/>
  <c r="BO36" i="2"/>
  <c r="BQ36" i="2" s="1"/>
  <c r="CV36" i="2" s="1"/>
  <c r="BK36" i="2"/>
  <c r="BJ36" i="2"/>
  <c r="BI36" i="2"/>
  <c r="BL36" i="2" s="1"/>
  <c r="BG36" i="2"/>
  <c r="BF36" i="2"/>
  <c r="BE36" i="2"/>
  <c r="BD36" i="2"/>
  <c r="BC36" i="2"/>
  <c r="AZ36" i="2"/>
  <c r="AY36" i="2"/>
  <c r="AV36" i="2"/>
  <c r="AU36" i="2"/>
  <c r="AS36" i="2"/>
  <c r="AF36" i="2" s="1"/>
  <c r="AR36" i="2"/>
  <c r="AQ36" i="2"/>
  <c r="AP36" i="2"/>
  <c r="AO36" i="2"/>
  <c r="AX36" i="2" s="1"/>
  <c r="AN36" i="2"/>
  <c r="BA36" i="2" s="1"/>
  <c r="AL36" i="2"/>
  <c r="AM36" i="2" s="1"/>
  <c r="AK36" i="2"/>
  <c r="AJ36" i="2" s="1"/>
  <c r="AI36" i="2"/>
  <c r="AH36" i="2"/>
  <c r="AG36" i="2"/>
  <c r="FE36" i="2" s="1"/>
  <c r="AE36" i="2"/>
  <c r="AD36" i="2"/>
  <c r="FC36" i="2" s="1"/>
  <c r="GH35" i="2"/>
  <c r="GG35" i="2"/>
  <c r="GF35" i="2"/>
  <c r="GE35" i="2"/>
  <c r="GD35" i="2"/>
  <c r="GC35" i="2"/>
  <c r="GB35" i="2"/>
  <c r="GA35" i="2"/>
  <c r="FZ35" i="2"/>
  <c r="FY35" i="2"/>
  <c r="FX35" i="2"/>
  <c r="FW35" i="2"/>
  <c r="FV35" i="2"/>
  <c r="FU35" i="2"/>
  <c r="FT35" i="2"/>
  <c r="FS35" i="2"/>
  <c r="FR35" i="2"/>
  <c r="FQ35" i="2"/>
  <c r="FP35" i="2"/>
  <c r="FO35" i="2"/>
  <c r="FN35" i="2"/>
  <c r="FM35" i="2"/>
  <c r="FL35" i="2"/>
  <c r="FK35" i="2"/>
  <c r="FJ35" i="2"/>
  <c r="GI35" i="2" s="1"/>
  <c r="DC35" i="2"/>
  <c r="DA35" i="2"/>
  <c r="CZ35" i="2"/>
  <c r="CR35" i="2"/>
  <c r="CQ35" i="2"/>
  <c r="CP35" i="2"/>
  <c r="DE35" i="2" s="1"/>
  <c r="CO35" i="2"/>
  <c r="CN35" i="2"/>
  <c r="DB35" i="2" s="1"/>
  <c r="CK35" i="2"/>
  <c r="CL35" i="2" s="1"/>
  <c r="CJ35" i="2"/>
  <c r="CH35" i="2"/>
  <c r="CG35" i="2"/>
  <c r="CI35" i="2" s="1"/>
  <c r="CX35" i="2" s="1"/>
  <c r="CE35" i="2"/>
  <c r="CD35" i="2"/>
  <c r="CF35" i="2" s="1"/>
  <c r="CC35" i="2"/>
  <c r="CB35" i="2"/>
  <c r="CA35" i="2"/>
  <c r="BY35" i="2"/>
  <c r="BZ35" i="2" s="1"/>
  <c r="BX35" i="2"/>
  <c r="BV35" i="2"/>
  <c r="BU35" i="2"/>
  <c r="BW35" i="2" s="1"/>
  <c r="BS35" i="2"/>
  <c r="BR35" i="2"/>
  <c r="BT35" i="2" s="1"/>
  <c r="BQ35" i="2"/>
  <c r="CV35" i="2" s="1"/>
  <c r="BP35" i="2"/>
  <c r="BO35" i="2"/>
  <c r="BK35" i="2"/>
  <c r="BL35" i="2" s="1"/>
  <c r="BJ35" i="2"/>
  <c r="BI35" i="2"/>
  <c r="BG35" i="2"/>
  <c r="BF35" i="2"/>
  <c r="BE35" i="2"/>
  <c r="BD35" i="2"/>
  <c r="BC35" i="2"/>
  <c r="AS35" i="2"/>
  <c r="AI35" i="2" s="1"/>
  <c r="AR35" i="2"/>
  <c r="AQ35" i="2"/>
  <c r="AP35" i="2"/>
  <c r="AO35" i="2"/>
  <c r="AE35" i="2" s="1"/>
  <c r="AN35" i="2"/>
  <c r="AX35" i="2" s="1"/>
  <c r="AL35" i="2"/>
  <c r="AK35" i="2"/>
  <c r="AM35" i="2" s="1"/>
  <c r="AG35" i="2"/>
  <c r="FE35" i="2" s="1"/>
  <c r="AF35" i="2"/>
  <c r="GH34" i="2"/>
  <c r="GG34" i="2"/>
  <c r="GF34" i="2"/>
  <c r="GE34" i="2"/>
  <c r="GD34" i="2"/>
  <c r="GC34" i="2"/>
  <c r="GB34" i="2"/>
  <c r="GA34" i="2"/>
  <c r="FZ34" i="2"/>
  <c r="FY34" i="2"/>
  <c r="FX34" i="2"/>
  <c r="FW34" i="2"/>
  <c r="FV34" i="2"/>
  <c r="FU34" i="2"/>
  <c r="FT34" i="2"/>
  <c r="FS34" i="2"/>
  <c r="FR34" i="2"/>
  <c r="FQ34" i="2"/>
  <c r="FP34" i="2"/>
  <c r="FO34" i="2"/>
  <c r="FN34" i="2"/>
  <c r="FM34" i="2"/>
  <c r="FL34" i="2"/>
  <c r="FK34" i="2"/>
  <c r="GI34" i="2" s="1"/>
  <c r="FJ34" i="2"/>
  <c r="FF34" i="2"/>
  <c r="DN34" i="2"/>
  <c r="DK34" i="2"/>
  <c r="DJ34" i="2"/>
  <c r="CS34" i="2"/>
  <c r="DO34" i="2" s="1"/>
  <c r="CR34" i="2"/>
  <c r="CQ34" i="2"/>
  <c r="DI34" i="2" s="1"/>
  <c r="CO34" i="2"/>
  <c r="CN34" i="2"/>
  <c r="CK34" i="2"/>
  <c r="CJ34" i="2"/>
  <c r="CL34" i="2" s="1"/>
  <c r="CI34" i="2"/>
  <c r="CH34" i="2"/>
  <c r="CG34" i="2"/>
  <c r="CF34" i="2"/>
  <c r="CE34" i="2"/>
  <c r="CD34" i="2"/>
  <c r="CB34" i="2"/>
  <c r="CA34" i="2"/>
  <c r="CC34" i="2" s="1"/>
  <c r="CU34" i="2" s="1"/>
  <c r="BY34" i="2"/>
  <c r="BX34" i="2"/>
  <c r="BZ34" i="2" s="1"/>
  <c r="BW34" i="2"/>
  <c r="BV34" i="2"/>
  <c r="BU34" i="2"/>
  <c r="BT34" i="2"/>
  <c r="BS34" i="2"/>
  <c r="BR34" i="2"/>
  <c r="BP34" i="2"/>
  <c r="BO34" i="2"/>
  <c r="BQ34" i="2" s="1"/>
  <c r="CV34" i="2" s="1"/>
  <c r="BK34" i="2"/>
  <c r="BJ34" i="2"/>
  <c r="BI34" i="2"/>
  <c r="BL34" i="2" s="1"/>
  <c r="BG34" i="2"/>
  <c r="BF34" i="2"/>
  <c r="BE34" i="2"/>
  <c r="BD34" i="2"/>
  <c r="BC34" i="2"/>
  <c r="AZ34" i="2"/>
  <c r="AY34" i="2"/>
  <c r="AV34" i="2"/>
  <c r="AU34" i="2"/>
  <c r="AS34" i="2"/>
  <c r="AF34" i="2" s="1"/>
  <c r="AR34" i="2"/>
  <c r="AQ34" i="2"/>
  <c r="AP34" i="2"/>
  <c r="AO34" i="2"/>
  <c r="AX34" i="2" s="1"/>
  <c r="AN34" i="2"/>
  <c r="BA34" i="2" s="1"/>
  <c r="AL34" i="2"/>
  <c r="AM34" i="2" s="1"/>
  <c r="AK34" i="2"/>
  <c r="AJ34" i="2" s="1"/>
  <c r="AI34" i="2"/>
  <c r="AH34" i="2"/>
  <c r="AG34" i="2"/>
  <c r="FE34" i="2" s="1"/>
  <c r="AE34" i="2"/>
  <c r="AD34" i="2"/>
  <c r="FC34" i="2" s="1"/>
  <c r="GH33" i="2"/>
  <c r="GG33" i="2"/>
  <c r="GF33" i="2"/>
  <c r="GE33" i="2"/>
  <c r="GD33" i="2"/>
  <c r="GC33" i="2"/>
  <c r="GB33" i="2"/>
  <c r="GA33" i="2"/>
  <c r="FZ33" i="2"/>
  <c r="FY33" i="2"/>
  <c r="FX33" i="2"/>
  <c r="FW33" i="2"/>
  <c r="FV33" i="2"/>
  <c r="FU33" i="2"/>
  <c r="FT33" i="2"/>
  <c r="FS33" i="2"/>
  <c r="FR33" i="2"/>
  <c r="FQ33" i="2"/>
  <c r="FP33" i="2"/>
  <c r="FO33" i="2"/>
  <c r="FN33" i="2"/>
  <c r="FM33" i="2"/>
  <c r="FL33" i="2"/>
  <c r="FK33" i="2"/>
  <c r="FJ33" i="2"/>
  <c r="GI33" i="2" s="1"/>
  <c r="GJ33" i="2" s="1"/>
  <c r="DH33" i="2"/>
  <c r="DC33" i="2"/>
  <c r="DA33" i="2"/>
  <c r="CZ33" i="2"/>
  <c r="CR33" i="2"/>
  <c r="CQ33" i="2"/>
  <c r="DI33" i="2" s="1"/>
  <c r="CP33" i="2"/>
  <c r="DD33" i="2" s="1"/>
  <c r="CO33" i="2"/>
  <c r="CN33" i="2"/>
  <c r="DB33" i="2" s="1"/>
  <c r="CL33" i="2"/>
  <c r="CK33" i="2"/>
  <c r="CJ33" i="2"/>
  <c r="CH33" i="2"/>
  <c r="CG33" i="2"/>
  <c r="CI33" i="2" s="1"/>
  <c r="CX33" i="2" s="1"/>
  <c r="CE33" i="2"/>
  <c r="CD33" i="2"/>
  <c r="CF33" i="2" s="1"/>
  <c r="CC33" i="2"/>
  <c r="CU33" i="2" s="1"/>
  <c r="CB33" i="2"/>
  <c r="CA33" i="2"/>
  <c r="BZ33" i="2"/>
  <c r="BY33" i="2"/>
  <c r="BX33" i="2"/>
  <c r="BV33" i="2"/>
  <c r="BU33" i="2"/>
  <c r="BW33" i="2" s="1"/>
  <c r="CW33" i="2" s="1"/>
  <c r="BS33" i="2"/>
  <c r="BR33" i="2"/>
  <c r="BT33" i="2" s="1"/>
  <c r="BQ33" i="2"/>
  <c r="CV33" i="2" s="1"/>
  <c r="BP33" i="2"/>
  <c r="BO33" i="2"/>
  <c r="BK33" i="2"/>
  <c r="BL33" i="2" s="1"/>
  <c r="BJ33" i="2"/>
  <c r="BI33" i="2"/>
  <c r="BG33" i="2"/>
  <c r="BF33" i="2"/>
  <c r="BE33" i="2"/>
  <c r="BD33" i="2"/>
  <c r="BC33" i="2"/>
  <c r="AS33" i="2"/>
  <c r="AI33" i="2" s="1"/>
  <c r="AR33" i="2"/>
  <c r="AQ33" i="2"/>
  <c r="AP33" i="2"/>
  <c r="AO33" i="2"/>
  <c r="AN33" i="2"/>
  <c r="AX33" i="2" s="1"/>
  <c r="AL33" i="2"/>
  <c r="AK33" i="2"/>
  <c r="AM33" i="2" s="1"/>
  <c r="AG33" i="2"/>
  <c r="AF33" i="2"/>
  <c r="GH32" i="2"/>
  <c r="GG32" i="2"/>
  <c r="GF32" i="2"/>
  <c r="GE32" i="2"/>
  <c r="GD32" i="2"/>
  <c r="GC32" i="2"/>
  <c r="GB32" i="2"/>
  <c r="GA32" i="2"/>
  <c r="FZ32" i="2"/>
  <c r="FY32" i="2"/>
  <c r="FX32" i="2"/>
  <c r="FW32" i="2"/>
  <c r="FV32" i="2"/>
  <c r="FU32" i="2"/>
  <c r="FT32" i="2"/>
  <c r="FS32" i="2"/>
  <c r="FR32" i="2"/>
  <c r="FQ32" i="2"/>
  <c r="FP32" i="2"/>
  <c r="FO32" i="2"/>
  <c r="FN32" i="2"/>
  <c r="FM32" i="2"/>
  <c r="FL32" i="2"/>
  <c r="FK32" i="2"/>
  <c r="GI32" i="2" s="1"/>
  <c r="FJ32" i="2"/>
  <c r="FF32" i="2"/>
  <c r="DK32" i="2"/>
  <c r="DJ32" i="2"/>
  <c r="CS32" i="2"/>
  <c r="CR32" i="2"/>
  <c r="CQ32" i="2"/>
  <c r="DI32" i="2" s="1"/>
  <c r="CO32" i="2"/>
  <c r="CN32" i="2"/>
  <c r="CK32" i="2"/>
  <c r="CJ32" i="2"/>
  <c r="CL32" i="2" s="1"/>
  <c r="CI32" i="2"/>
  <c r="CX32" i="2" s="1"/>
  <c r="CH32" i="2"/>
  <c r="CG32" i="2"/>
  <c r="CF32" i="2"/>
  <c r="CE32" i="2"/>
  <c r="CD32" i="2"/>
  <c r="CB32" i="2"/>
  <c r="CA32" i="2"/>
  <c r="CC32" i="2" s="1"/>
  <c r="CU32" i="2" s="1"/>
  <c r="BY32" i="2"/>
  <c r="BX32" i="2"/>
  <c r="BZ32" i="2" s="1"/>
  <c r="BW32" i="2"/>
  <c r="CW32" i="2" s="1"/>
  <c r="BV32" i="2"/>
  <c r="BU32" i="2"/>
  <c r="BT32" i="2"/>
  <c r="BS32" i="2"/>
  <c r="BR32" i="2"/>
  <c r="BP32" i="2"/>
  <c r="BO32" i="2"/>
  <c r="BQ32" i="2" s="1"/>
  <c r="CV32" i="2" s="1"/>
  <c r="EA32" i="2" s="1"/>
  <c r="BK32" i="2"/>
  <c r="BJ32" i="2"/>
  <c r="BI32" i="2"/>
  <c r="BL32" i="2" s="1"/>
  <c r="BG32" i="2"/>
  <c r="BF32" i="2"/>
  <c r="BE32" i="2"/>
  <c r="BD32" i="2"/>
  <c r="BC32" i="2"/>
  <c r="AZ32" i="2"/>
  <c r="AY32" i="2"/>
  <c r="AV32" i="2"/>
  <c r="AU32" i="2"/>
  <c r="AS32" i="2"/>
  <c r="AF32" i="2" s="1"/>
  <c r="AR32" i="2"/>
  <c r="AQ32" i="2"/>
  <c r="AP32" i="2"/>
  <c r="AO32" i="2"/>
  <c r="AX32" i="2" s="1"/>
  <c r="AN32" i="2"/>
  <c r="BA32" i="2" s="1"/>
  <c r="AM32" i="2"/>
  <c r="AL32" i="2"/>
  <c r="AK32" i="2"/>
  <c r="AI32" i="2"/>
  <c r="AH32" i="2"/>
  <c r="AG32" i="2"/>
  <c r="FE32" i="2" s="1"/>
  <c r="AE32" i="2"/>
  <c r="AD32" i="2"/>
  <c r="FD32" i="2" s="1"/>
  <c r="GH31" i="2"/>
  <c r="GG31" i="2"/>
  <c r="GF31" i="2"/>
  <c r="GE31" i="2"/>
  <c r="GD31" i="2"/>
  <c r="GC31" i="2"/>
  <c r="GB31" i="2"/>
  <c r="GA31" i="2"/>
  <c r="FZ31" i="2"/>
  <c r="FY31" i="2"/>
  <c r="FX31" i="2"/>
  <c r="FW31" i="2"/>
  <c r="FV31" i="2"/>
  <c r="FU31" i="2"/>
  <c r="FT31" i="2"/>
  <c r="FS31" i="2"/>
  <c r="FR31" i="2"/>
  <c r="FQ31" i="2"/>
  <c r="FP31" i="2"/>
  <c r="FO31" i="2"/>
  <c r="FN31" i="2"/>
  <c r="FM31" i="2"/>
  <c r="FL31" i="2"/>
  <c r="FK31" i="2"/>
  <c r="FJ31" i="2"/>
  <c r="GI31" i="2" s="1"/>
  <c r="DI31" i="2"/>
  <c r="DD31" i="2"/>
  <c r="DC31" i="2"/>
  <c r="DA31" i="2"/>
  <c r="CZ31" i="2"/>
  <c r="CX31" i="2"/>
  <c r="CR31" i="2"/>
  <c r="CQ31" i="2"/>
  <c r="DJ31" i="2" s="1"/>
  <c r="CP31" i="2"/>
  <c r="DF31" i="2" s="1"/>
  <c r="CO31" i="2"/>
  <c r="CN31" i="2"/>
  <c r="DB31" i="2" s="1"/>
  <c r="CL31" i="2"/>
  <c r="CK31" i="2"/>
  <c r="CJ31" i="2"/>
  <c r="CH31" i="2"/>
  <c r="CG31" i="2"/>
  <c r="CI31" i="2" s="1"/>
  <c r="CE31" i="2"/>
  <c r="CD31" i="2"/>
  <c r="CF31" i="2" s="1"/>
  <c r="CC31" i="2"/>
  <c r="CU31" i="2" s="1"/>
  <c r="CB31" i="2"/>
  <c r="CA31" i="2"/>
  <c r="BZ31" i="2"/>
  <c r="BY31" i="2"/>
  <c r="BX31" i="2"/>
  <c r="BV31" i="2"/>
  <c r="BU31" i="2"/>
  <c r="BW31" i="2" s="1"/>
  <c r="CW31" i="2" s="1"/>
  <c r="BT31" i="2"/>
  <c r="BS31" i="2"/>
  <c r="BR31" i="2"/>
  <c r="BQ31" i="2"/>
  <c r="CV31" i="2" s="1"/>
  <c r="BP31" i="2"/>
  <c r="BO31" i="2"/>
  <c r="BK31" i="2"/>
  <c r="BJ31" i="2"/>
  <c r="BL31" i="2" s="1"/>
  <c r="BI31" i="2"/>
  <c r="BG31" i="2"/>
  <c r="BF31" i="2"/>
  <c r="BE31" i="2"/>
  <c r="BD31" i="2"/>
  <c r="BC31" i="2"/>
  <c r="AS31" i="2"/>
  <c r="AR31" i="2"/>
  <c r="AQ31" i="2"/>
  <c r="AP31" i="2"/>
  <c r="AO31" i="2"/>
  <c r="AH31" i="2" s="1"/>
  <c r="AN31" i="2"/>
  <c r="AY31" i="2" s="1"/>
  <c r="AL31" i="2"/>
  <c r="AK31" i="2"/>
  <c r="AM31" i="2" s="1"/>
  <c r="AI31" i="2"/>
  <c r="AF31" i="2"/>
  <c r="AE31" i="2"/>
  <c r="GH30" i="2"/>
  <c r="GG30" i="2"/>
  <c r="GF30" i="2"/>
  <c r="GE30" i="2"/>
  <c r="GD30" i="2"/>
  <c r="GC30" i="2"/>
  <c r="GB30" i="2"/>
  <c r="GA30" i="2"/>
  <c r="FZ30" i="2"/>
  <c r="FY30" i="2"/>
  <c r="FX30" i="2"/>
  <c r="FW30" i="2"/>
  <c r="FV30" i="2"/>
  <c r="FU30" i="2"/>
  <c r="FT30" i="2"/>
  <c r="FS30" i="2"/>
  <c r="FR30" i="2"/>
  <c r="FQ30" i="2"/>
  <c r="FP30" i="2"/>
  <c r="FO30" i="2"/>
  <c r="FN30" i="2"/>
  <c r="FM30" i="2"/>
  <c r="FL30" i="2"/>
  <c r="FK30" i="2"/>
  <c r="FJ30" i="2"/>
  <c r="GI30" i="2" s="1"/>
  <c r="CR30" i="2"/>
  <c r="CQ30" i="2"/>
  <c r="CO30" i="2"/>
  <c r="CN30" i="2"/>
  <c r="CZ30" i="2" s="1"/>
  <c r="CL30" i="2"/>
  <c r="CK30" i="2"/>
  <c r="CJ30" i="2"/>
  <c r="CI30" i="2"/>
  <c r="CX30" i="2" s="1"/>
  <c r="CH30" i="2"/>
  <c r="CG30" i="2"/>
  <c r="CE30" i="2"/>
  <c r="CD30" i="2"/>
  <c r="CF30" i="2" s="1"/>
  <c r="CB30" i="2"/>
  <c r="CA30" i="2"/>
  <c r="CC30" i="2" s="1"/>
  <c r="BZ30" i="2"/>
  <c r="BY30" i="2"/>
  <c r="BX30" i="2"/>
  <c r="BW30" i="2"/>
  <c r="CW30" i="2" s="1"/>
  <c r="DJ30" i="2" s="1"/>
  <c r="BV30" i="2"/>
  <c r="BU30" i="2"/>
  <c r="BS30" i="2"/>
  <c r="BR30" i="2"/>
  <c r="BT30" i="2" s="1"/>
  <c r="BP30" i="2"/>
  <c r="BO30" i="2"/>
  <c r="BQ30" i="2" s="1"/>
  <c r="CV30" i="2" s="1"/>
  <c r="BK30" i="2"/>
  <c r="BJ30" i="2"/>
  <c r="BI30" i="2"/>
  <c r="BL30" i="2" s="1"/>
  <c r="BG30" i="2"/>
  <c r="BF30" i="2"/>
  <c r="BE30" i="2"/>
  <c r="BD30" i="2"/>
  <c r="BC30" i="2"/>
  <c r="AY30" i="2"/>
  <c r="AU30" i="2"/>
  <c r="AS30" i="2"/>
  <c r="AF30" i="2" s="1"/>
  <c r="AR30" i="2"/>
  <c r="AQ30" i="2"/>
  <c r="AP30" i="2"/>
  <c r="AO30" i="2"/>
  <c r="AZ30" i="2" s="1"/>
  <c r="AN30" i="2"/>
  <c r="BA30" i="2" s="1"/>
  <c r="AL30" i="2"/>
  <c r="AK30" i="2"/>
  <c r="AH30" i="2"/>
  <c r="AG30" i="2"/>
  <c r="FF30" i="2" s="1"/>
  <c r="AD30" i="2"/>
  <c r="FD30" i="2" s="1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FU29" i="2"/>
  <c r="FT29" i="2"/>
  <c r="FS29" i="2"/>
  <c r="FR29" i="2"/>
  <c r="FQ29" i="2"/>
  <c r="FP29" i="2"/>
  <c r="FO29" i="2"/>
  <c r="FN29" i="2"/>
  <c r="FM29" i="2"/>
  <c r="FL29" i="2"/>
  <c r="FK29" i="2"/>
  <c r="FJ29" i="2"/>
  <c r="GI29" i="2" s="1"/>
  <c r="DL29" i="2"/>
  <c r="DK29" i="2"/>
  <c r="DH29" i="2"/>
  <c r="DC29" i="2"/>
  <c r="DA29" i="2"/>
  <c r="CZ29" i="2"/>
  <c r="CS29" i="2"/>
  <c r="DN29" i="2" s="1"/>
  <c r="CR29" i="2"/>
  <c r="CQ29" i="2"/>
  <c r="DJ29" i="2" s="1"/>
  <c r="CP29" i="2"/>
  <c r="DF29" i="2" s="1"/>
  <c r="CO29" i="2"/>
  <c r="CN29" i="2"/>
  <c r="DB29" i="2" s="1"/>
  <c r="CK29" i="2"/>
  <c r="CJ29" i="2"/>
  <c r="CL29" i="2" s="1"/>
  <c r="CH29" i="2"/>
  <c r="CG29" i="2"/>
  <c r="CI29" i="2" s="1"/>
  <c r="CF29" i="2"/>
  <c r="CE29" i="2"/>
  <c r="CD29" i="2"/>
  <c r="CC29" i="2"/>
  <c r="CU29" i="2" s="1"/>
  <c r="CB29" i="2"/>
  <c r="CA29" i="2"/>
  <c r="BY29" i="2"/>
  <c r="BX29" i="2"/>
  <c r="BZ29" i="2" s="1"/>
  <c r="BV29" i="2"/>
  <c r="BU29" i="2"/>
  <c r="BW29" i="2" s="1"/>
  <c r="BT29" i="2"/>
  <c r="BS29" i="2"/>
  <c r="BR29" i="2"/>
  <c r="BQ29" i="2"/>
  <c r="CV29" i="2" s="1"/>
  <c r="BP29" i="2"/>
  <c r="BO29" i="2"/>
  <c r="BK29" i="2"/>
  <c r="BJ29" i="2"/>
  <c r="BI29" i="2"/>
  <c r="BL29" i="2" s="1"/>
  <c r="BG29" i="2"/>
  <c r="BF29" i="2"/>
  <c r="BE29" i="2"/>
  <c r="BD29" i="2"/>
  <c r="BC29" i="2"/>
  <c r="AS29" i="2"/>
  <c r="AR29" i="2"/>
  <c r="AQ29" i="2"/>
  <c r="AP29" i="2"/>
  <c r="AO29" i="2"/>
  <c r="AH29" i="2" s="1"/>
  <c r="AN29" i="2"/>
  <c r="AY29" i="2" s="1"/>
  <c r="AM29" i="2"/>
  <c r="EW29" i="2" s="1"/>
  <c r="AL29" i="2"/>
  <c r="AK29" i="2"/>
  <c r="AI29" i="2"/>
  <c r="AF29" i="2"/>
  <c r="AE29" i="2"/>
  <c r="GH28" i="2"/>
  <c r="GG28" i="2"/>
  <c r="GF28" i="2"/>
  <c r="GE28" i="2"/>
  <c r="GD28" i="2"/>
  <c r="GC28" i="2"/>
  <c r="GB28" i="2"/>
  <c r="GA28" i="2"/>
  <c r="FZ28" i="2"/>
  <c r="FY28" i="2"/>
  <c r="FX28" i="2"/>
  <c r="FW28" i="2"/>
  <c r="FV28" i="2"/>
  <c r="FU28" i="2"/>
  <c r="FT28" i="2"/>
  <c r="FS28" i="2"/>
  <c r="FR28" i="2"/>
  <c r="FQ28" i="2"/>
  <c r="FP28" i="2"/>
  <c r="FO28" i="2"/>
  <c r="FN28" i="2"/>
  <c r="FM28" i="2"/>
  <c r="FL28" i="2"/>
  <c r="FK28" i="2"/>
  <c r="FJ28" i="2"/>
  <c r="GI28" i="2" s="1"/>
  <c r="CR28" i="2"/>
  <c r="CQ28" i="2"/>
  <c r="DH28" i="2" s="1"/>
  <c r="CO28" i="2"/>
  <c r="CN28" i="2"/>
  <c r="CZ28" i="2" s="1"/>
  <c r="CL28" i="2"/>
  <c r="CK28" i="2"/>
  <c r="CJ28" i="2"/>
  <c r="CI28" i="2"/>
  <c r="CX28" i="2" s="1"/>
  <c r="CH28" i="2"/>
  <c r="CG28" i="2"/>
  <c r="CE28" i="2"/>
  <c r="CD28" i="2"/>
  <c r="CF28" i="2" s="1"/>
  <c r="CB28" i="2"/>
  <c r="CA28" i="2"/>
  <c r="CC28" i="2" s="1"/>
  <c r="BZ28" i="2"/>
  <c r="BY28" i="2"/>
  <c r="BX28" i="2"/>
  <c r="BW28" i="2"/>
  <c r="CW28" i="2" s="1"/>
  <c r="BV28" i="2"/>
  <c r="BU28" i="2"/>
  <c r="BS28" i="2"/>
  <c r="BR28" i="2"/>
  <c r="BT28" i="2" s="1"/>
  <c r="BP28" i="2"/>
  <c r="BO28" i="2"/>
  <c r="BQ28" i="2" s="1"/>
  <c r="CV28" i="2" s="1"/>
  <c r="BK28" i="2"/>
  <c r="BJ28" i="2"/>
  <c r="BI28" i="2"/>
  <c r="BL28" i="2" s="1"/>
  <c r="BG28" i="2"/>
  <c r="BF28" i="2"/>
  <c r="BE28" i="2"/>
  <c r="BD28" i="2"/>
  <c r="BC28" i="2"/>
  <c r="AS28" i="2"/>
  <c r="AF28" i="2" s="1"/>
  <c r="AR28" i="2"/>
  <c r="AQ28" i="2"/>
  <c r="AP28" i="2"/>
  <c r="AO28" i="2"/>
  <c r="AZ28" i="2" s="1"/>
  <c r="AN28" i="2"/>
  <c r="BA28" i="2" s="1"/>
  <c r="AL28" i="2"/>
  <c r="AK28" i="2"/>
  <c r="AH28" i="2"/>
  <c r="AG28" i="2"/>
  <c r="FF28" i="2" s="1"/>
  <c r="AD28" i="2"/>
  <c r="FD28" i="2" s="1"/>
  <c r="GH27" i="2"/>
  <c r="GG27" i="2"/>
  <c r="GF27" i="2"/>
  <c r="GE27" i="2"/>
  <c r="GD27" i="2"/>
  <c r="GC27" i="2"/>
  <c r="GB27" i="2"/>
  <c r="GA27" i="2"/>
  <c r="FZ27" i="2"/>
  <c r="FY27" i="2"/>
  <c r="FX27" i="2"/>
  <c r="FW27" i="2"/>
  <c r="FV27" i="2"/>
  <c r="FU27" i="2"/>
  <c r="FT27" i="2"/>
  <c r="FS27" i="2"/>
  <c r="FR27" i="2"/>
  <c r="FQ27" i="2"/>
  <c r="FP27" i="2"/>
  <c r="FO27" i="2"/>
  <c r="FN27" i="2"/>
  <c r="FM27" i="2"/>
  <c r="FL27" i="2"/>
  <c r="FK27" i="2"/>
  <c r="FJ27" i="2"/>
  <c r="GI27" i="2" s="1"/>
  <c r="DL27" i="2"/>
  <c r="DK27" i="2"/>
  <c r="DH27" i="2"/>
  <c r="DC27" i="2"/>
  <c r="DA27" i="2"/>
  <c r="CZ27" i="2"/>
  <c r="CS27" i="2"/>
  <c r="DN27" i="2" s="1"/>
  <c r="CR27" i="2"/>
  <c r="CQ27" i="2"/>
  <c r="DJ27" i="2" s="1"/>
  <c r="CP27" i="2"/>
  <c r="DF27" i="2" s="1"/>
  <c r="CO27" i="2"/>
  <c r="CN27" i="2"/>
  <c r="DB27" i="2" s="1"/>
  <c r="CK27" i="2"/>
  <c r="CJ27" i="2"/>
  <c r="CL27" i="2" s="1"/>
  <c r="CH27" i="2"/>
  <c r="CG27" i="2"/>
  <c r="CI27" i="2" s="1"/>
  <c r="CX27" i="2" s="1"/>
  <c r="CF27" i="2"/>
  <c r="CE27" i="2"/>
  <c r="CD27" i="2"/>
  <c r="CC27" i="2"/>
  <c r="CU27" i="2" s="1"/>
  <c r="CB27" i="2"/>
  <c r="CA27" i="2"/>
  <c r="BY27" i="2"/>
  <c r="BX27" i="2"/>
  <c r="BZ27" i="2" s="1"/>
  <c r="BV27" i="2"/>
  <c r="BU27" i="2"/>
  <c r="BW27" i="2" s="1"/>
  <c r="BT27" i="2"/>
  <c r="BS27" i="2"/>
  <c r="BR27" i="2"/>
  <c r="BQ27" i="2"/>
  <c r="CV27" i="2" s="1"/>
  <c r="BP27" i="2"/>
  <c r="BO27" i="2"/>
  <c r="BK27" i="2"/>
  <c r="BJ27" i="2"/>
  <c r="BL27" i="2" s="1"/>
  <c r="BI27" i="2"/>
  <c r="BG27" i="2"/>
  <c r="BF27" i="2"/>
  <c r="BE27" i="2"/>
  <c r="BD27" i="2"/>
  <c r="BC27" i="2"/>
  <c r="AZ27" i="2"/>
  <c r="AV27" i="2"/>
  <c r="AS27" i="2"/>
  <c r="AR27" i="2"/>
  <c r="AQ27" i="2"/>
  <c r="AP27" i="2"/>
  <c r="AO27" i="2"/>
  <c r="AH27" i="2" s="1"/>
  <c r="AN27" i="2"/>
  <c r="AY27" i="2" s="1"/>
  <c r="AM27" i="2"/>
  <c r="EW27" i="2" s="1"/>
  <c r="AL27" i="2"/>
  <c r="AK27" i="2"/>
  <c r="AI27" i="2"/>
  <c r="AG27" i="2"/>
  <c r="FF27" i="2" s="1"/>
  <c r="AF27" i="2"/>
  <c r="AE27" i="2"/>
  <c r="GH26" i="2"/>
  <c r="GG26" i="2"/>
  <c r="GF26" i="2"/>
  <c r="GE26" i="2"/>
  <c r="GD26" i="2"/>
  <c r="GC26" i="2"/>
  <c r="GB26" i="2"/>
  <c r="GA26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N26" i="2"/>
  <c r="FM26" i="2"/>
  <c r="FL26" i="2"/>
  <c r="FK26" i="2"/>
  <c r="FJ26" i="2"/>
  <c r="GI26" i="2" s="1"/>
  <c r="CR26" i="2"/>
  <c r="CQ26" i="2"/>
  <c r="DH26" i="2" s="1"/>
  <c r="CO26" i="2"/>
  <c r="CN26" i="2"/>
  <c r="CZ26" i="2" s="1"/>
  <c r="CL26" i="2"/>
  <c r="CK26" i="2"/>
  <c r="CJ26" i="2"/>
  <c r="CI26" i="2"/>
  <c r="CX26" i="2" s="1"/>
  <c r="CH26" i="2"/>
  <c r="CG26" i="2"/>
  <c r="CE26" i="2"/>
  <c r="CD26" i="2"/>
  <c r="CF26" i="2" s="1"/>
  <c r="CB26" i="2"/>
  <c r="CA26" i="2"/>
  <c r="CC26" i="2" s="1"/>
  <c r="BZ26" i="2"/>
  <c r="BY26" i="2"/>
  <c r="BX26" i="2"/>
  <c r="BW26" i="2"/>
  <c r="CW26" i="2" s="1"/>
  <c r="BV26" i="2"/>
  <c r="BU26" i="2"/>
  <c r="BS26" i="2"/>
  <c r="BR26" i="2"/>
  <c r="BT26" i="2" s="1"/>
  <c r="BP26" i="2"/>
  <c r="BO26" i="2"/>
  <c r="BQ26" i="2" s="1"/>
  <c r="CV26" i="2" s="1"/>
  <c r="BK26" i="2"/>
  <c r="BJ26" i="2"/>
  <c r="BI26" i="2"/>
  <c r="BL26" i="2" s="1"/>
  <c r="BG26" i="2"/>
  <c r="BF26" i="2"/>
  <c r="BE26" i="2"/>
  <c r="BD26" i="2"/>
  <c r="BC26" i="2"/>
  <c r="AS26" i="2"/>
  <c r="AF26" i="2" s="1"/>
  <c r="AR26" i="2"/>
  <c r="AQ26" i="2"/>
  <c r="AP26" i="2"/>
  <c r="AO26" i="2"/>
  <c r="AZ26" i="2" s="1"/>
  <c r="AN26" i="2"/>
  <c r="BA26" i="2" s="1"/>
  <c r="AL26" i="2"/>
  <c r="AK26" i="2"/>
  <c r="AG26" i="2"/>
  <c r="FF26" i="2" s="1"/>
  <c r="AD26" i="2"/>
  <c r="FD26" i="2" s="1"/>
  <c r="GH25" i="2"/>
  <c r="GG25" i="2"/>
  <c r="GF25" i="2"/>
  <c r="GE25" i="2"/>
  <c r="GD25" i="2"/>
  <c r="GC25" i="2"/>
  <c r="GB25" i="2"/>
  <c r="GA25" i="2"/>
  <c r="FZ25" i="2"/>
  <c r="FY25" i="2"/>
  <c r="FX25" i="2"/>
  <c r="FW25" i="2"/>
  <c r="FV25" i="2"/>
  <c r="FU25" i="2"/>
  <c r="FT25" i="2"/>
  <c r="FS25" i="2"/>
  <c r="FR25" i="2"/>
  <c r="FQ25" i="2"/>
  <c r="FP25" i="2"/>
  <c r="FO25" i="2"/>
  <c r="FN25" i="2"/>
  <c r="FM25" i="2"/>
  <c r="FL25" i="2"/>
  <c r="FK25" i="2"/>
  <c r="FJ25" i="2"/>
  <c r="GI25" i="2" s="1"/>
  <c r="DK25" i="2"/>
  <c r="DH25" i="2"/>
  <c r="DG25" i="2"/>
  <c r="DC25" i="2"/>
  <c r="DA25" i="2"/>
  <c r="CZ25" i="2"/>
  <c r="CS25" i="2"/>
  <c r="DN25" i="2" s="1"/>
  <c r="CR25" i="2"/>
  <c r="CQ25" i="2"/>
  <c r="DJ25" i="2" s="1"/>
  <c r="CP25" i="2"/>
  <c r="DF25" i="2" s="1"/>
  <c r="CO25" i="2"/>
  <c r="CN25" i="2"/>
  <c r="DB25" i="2" s="1"/>
  <c r="CK25" i="2"/>
  <c r="CJ25" i="2"/>
  <c r="CL25" i="2" s="1"/>
  <c r="CH25" i="2"/>
  <c r="CG25" i="2"/>
  <c r="CI25" i="2" s="1"/>
  <c r="CF25" i="2"/>
  <c r="CE25" i="2"/>
  <c r="CD25" i="2"/>
  <c r="CC25" i="2"/>
  <c r="CU25" i="2" s="1"/>
  <c r="CB25" i="2"/>
  <c r="CA25" i="2"/>
  <c r="BY25" i="2"/>
  <c r="BX25" i="2"/>
  <c r="BZ25" i="2" s="1"/>
  <c r="BV25" i="2"/>
  <c r="BU25" i="2"/>
  <c r="BW25" i="2" s="1"/>
  <c r="CW25" i="2" s="1"/>
  <c r="BT25" i="2"/>
  <c r="BS25" i="2"/>
  <c r="BR25" i="2"/>
  <c r="BQ25" i="2"/>
  <c r="CV25" i="2" s="1"/>
  <c r="BP25" i="2"/>
  <c r="BO25" i="2"/>
  <c r="BK25" i="2"/>
  <c r="BJ25" i="2"/>
  <c r="BL25" i="2" s="1"/>
  <c r="BI25" i="2"/>
  <c r="BG25" i="2"/>
  <c r="BF25" i="2"/>
  <c r="BE25" i="2"/>
  <c r="BD25" i="2"/>
  <c r="BC25" i="2"/>
  <c r="AZ25" i="2"/>
  <c r="AV25" i="2"/>
  <c r="AS25" i="2"/>
  <c r="AR25" i="2"/>
  <c r="AQ25" i="2"/>
  <c r="AP25" i="2"/>
  <c r="AO25" i="2"/>
  <c r="AH25" i="2" s="1"/>
  <c r="AN25" i="2"/>
  <c r="AY25" i="2" s="1"/>
  <c r="AM25" i="2"/>
  <c r="EW25" i="2" s="1"/>
  <c r="AL25" i="2"/>
  <c r="AK25" i="2"/>
  <c r="AI25" i="2"/>
  <c r="AG25" i="2"/>
  <c r="FF25" i="2" s="1"/>
  <c r="AF25" i="2"/>
  <c r="AE25" i="2"/>
  <c r="GH24" i="2"/>
  <c r="GH20" i="2" s="1"/>
  <c r="GG24" i="2"/>
  <c r="GF24" i="2"/>
  <c r="GE24" i="2"/>
  <c r="GE20" i="2" s="1"/>
  <c r="GD24" i="2"/>
  <c r="GD20" i="2" s="1"/>
  <c r="GC24" i="2"/>
  <c r="GB24" i="2"/>
  <c r="GA24" i="2"/>
  <c r="GA20" i="2" s="1"/>
  <c r="FZ24" i="2"/>
  <c r="FZ20" i="2" s="1"/>
  <c r="FY24" i="2"/>
  <c r="FX24" i="2"/>
  <c r="FW24" i="2"/>
  <c r="FW20" i="2" s="1"/>
  <c r="FV24" i="2"/>
  <c r="FV20" i="2" s="1"/>
  <c r="FU24" i="2"/>
  <c r="FT24" i="2"/>
  <c r="FS24" i="2"/>
  <c r="FS20" i="2" s="1"/>
  <c r="FR24" i="2"/>
  <c r="FR20" i="2" s="1"/>
  <c r="FQ24" i="2"/>
  <c r="FP24" i="2"/>
  <c r="FO24" i="2"/>
  <c r="FO20" i="2" s="1"/>
  <c r="FN24" i="2"/>
  <c r="FN20" i="2" s="1"/>
  <c r="FM24" i="2"/>
  <c r="FL24" i="2"/>
  <c r="FK24" i="2"/>
  <c r="FK20" i="2" s="1"/>
  <c r="FJ24" i="2"/>
  <c r="FJ20" i="2" s="1"/>
  <c r="GI20" i="2" s="1"/>
  <c r="DA24" i="2"/>
  <c r="CR24" i="2"/>
  <c r="CQ24" i="2"/>
  <c r="DH24" i="2" s="1"/>
  <c r="CO24" i="2"/>
  <c r="CN24" i="2"/>
  <c r="CZ24" i="2" s="1"/>
  <c r="CL24" i="2"/>
  <c r="CK24" i="2"/>
  <c r="CJ24" i="2"/>
  <c r="CI24" i="2"/>
  <c r="CX24" i="2" s="1"/>
  <c r="CH24" i="2"/>
  <c r="CG24" i="2"/>
  <c r="CE24" i="2"/>
  <c r="CD24" i="2"/>
  <c r="CF24" i="2" s="1"/>
  <c r="CF20" i="2" s="1"/>
  <c r="CB24" i="2"/>
  <c r="CA24" i="2"/>
  <c r="CC24" i="2" s="1"/>
  <c r="BZ24" i="2"/>
  <c r="BZ20" i="2" s="1"/>
  <c r="BY24" i="2"/>
  <c r="BX24" i="2"/>
  <c r="BW24" i="2"/>
  <c r="BW20" i="2" s="1"/>
  <c r="BV24" i="2"/>
  <c r="BU24" i="2"/>
  <c r="BS24" i="2"/>
  <c r="BR24" i="2"/>
  <c r="BT24" i="2" s="1"/>
  <c r="BT20" i="2" s="1"/>
  <c r="BP24" i="2"/>
  <c r="BO24" i="2"/>
  <c r="BQ24" i="2" s="1"/>
  <c r="BL24" i="2"/>
  <c r="BK24" i="2"/>
  <c r="BJ24" i="2"/>
  <c r="BI24" i="2"/>
  <c r="BG24" i="2"/>
  <c r="BF24" i="2"/>
  <c r="BE24" i="2"/>
  <c r="BD24" i="2"/>
  <c r="BC24" i="2"/>
  <c r="AS24" i="2"/>
  <c r="AF24" i="2" s="1"/>
  <c r="AR24" i="2"/>
  <c r="AQ24" i="2"/>
  <c r="AP24" i="2"/>
  <c r="AO24" i="2"/>
  <c r="AO20" i="2" s="1"/>
  <c r="BY15" i="2" s="1"/>
  <c r="BZ15" i="2" s="1"/>
  <c r="AN24" i="2"/>
  <c r="BA24" i="2" s="1"/>
  <c r="AL24" i="2"/>
  <c r="AK24" i="2"/>
  <c r="AG24" i="2"/>
  <c r="AD24" i="2"/>
  <c r="FD24" i="2" s="1"/>
  <c r="GG20" i="2"/>
  <c r="GF20" i="2"/>
  <c r="GC20" i="2"/>
  <c r="GB20" i="2"/>
  <c r="FY20" i="2"/>
  <c r="FX20" i="2"/>
  <c r="FU20" i="2"/>
  <c r="FT20" i="2"/>
  <c r="FQ20" i="2"/>
  <c r="FP20" i="2"/>
  <c r="FM20" i="2"/>
  <c r="FL20" i="2"/>
  <c r="BG20" i="2"/>
  <c r="BF20" i="2"/>
  <c r="BE20" i="2"/>
  <c r="BD20" i="2"/>
  <c r="BC20" i="2"/>
  <c r="AR20" i="2"/>
  <c r="AQ20" i="2"/>
  <c r="AP20" i="2"/>
  <c r="AN20" i="2"/>
  <c r="AK20" i="2"/>
  <c r="AB20" i="2"/>
  <c r="AA20" i="2"/>
  <c r="CR19" i="2"/>
  <c r="CQ19" i="2"/>
  <c r="CO19" i="2"/>
  <c r="CN19" i="2"/>
  <c r="BW16" i="2"/>
  <c r="BY14" i="2"/>
  <c r="BZ14" i="2" s="1"/>
  <c r="EA25" i="2" l="1"/>
  <c r="DW25" i="2"/>
  <c r="DS25" i="2"/>
  <c r="DZ25" i="2"/>
  <c r="DV25" i="2"/>
  <c r="DR25" i="2"/>
  <c r="DY25" i="2"/>
  <c r="DU25" i="2"/>
  <c r="DQ25" i="2"/>
  <c r="DX25" i="2"/>
  <c r="DT25" i="2"/>
  <c r="CI20" i="2"/>
  <c r="CX25" i="2"/>
  <c r="EE25" i="2" s="1"/>
  <c r="GJ25" i="2"/>
  <c r="DX29" i="2"/>
  <c r="CX29" i="2"/>
  <c r="GJ29" i="2" s="1"/>
  <c r="CU30" i="2"/>
  <c r="DH30" i="2" s="1"/>
  <c r="ED33" i="2"/>
  <c r="DZ33" i="2"/>
  <c r="DV33" i="2"/>
  <c r="DR33" i="2"/>
  <c r="EC33" i="2"/>
  <c r="DY33" i="2"/>
  <c r="DU33" i="2"/>
  <c r="DQ33" i="2"/>
  <c r="EB33" i="2"/>
  <c r="DX33" i="2"/>
  <c r="DT33" i="2"/>
  <c r="EE33" i="2"/>
  <c r="EA33" i="2"/>
  <c r="DW33" i="2"/>
  <c r="DS33" i="2"/>
  <c r="CU26" i="2"/>
  <c r="CW27" i="2"/>
  <c r="CU28" i="2"/>
  <c r="BV20" i="2"/>
  <c r="CU24" i="2"/>
  <c r="CL20" i="2"/>
  <c r="CW29" i="2"/>
  <c r="DW29" i="2" s="1"/>
  <c r="GJ30" i="2"/>
  <c r="EW31" i="2"/>
  <c r="EZ31" i="2"/>
  <c r="EY31" i="2"/>
  <c r="EX31" i="2"/>
  <c r="GJ32" i="2"/>
  <c r="CV24" i="2"/>
  <c r="GJ26" i="2"/>
  <c r="EE27" i="2"/>
  <c r="EA27" i="2"/>
  <c r="DW27" i="2"/>
  <c r="DS27" i="2"/>
  <c r="ED27" i="2"/>
  <c r="DZ27" i="2"/>
  <c r="DV27" i="2"/>
  <c r="DR27" i="2"/>
  <c r="EC27" i="2"/>
  <c r="DY27" i="2"/>
  <c r="DU27" i="2"/>
  <c r="DQ27" i="2"/>
  <c r="EB27" i="2"/>
  <c r="DX27" i="2"/>
  <c r="DT27" i="2"/>
  <c r="GJ27" i="2"/>
  <c r="GJ28" i="2"/>
  <c r="EE31" i="2"/>
  <c r="EA31" i="2"/>
  <c r="DW31" i="2"/>
  <c r="DS31" i="2"/>
  <c r="EC31" i="2"/>
  <c r="DX31" i="2"/>
  <c r="DR31" i="2"/>
  <c r="EB31" i="2"/>
  <c r="DV31" i="2"/>
  <c r="DQ31" i="2"/>
  <c r="DZ31" i="2"/>
  <c r="DU31" i="2"/>
  <c r="ED31" i="2"/>
  <c r="DY31" i="2"/>
  <c r="DT31" i="2"/>
  <c r="AX24" i="2"/>
  <c r="DI24" i="2"/>
  <c r="FE24" i="2"/>
  <c r="DO25" i="2"/>
  <c r="EX25" i="2"/>
  <c r="FA25" i="2" s="1"/>
  <c r="AX26" i="2"/>
  <c r="DA26" i="2"/>
  <c r="DI26" i="2"/>
  <c r="FE26" i="2"/>
  <c r="DG27" i="2"/>
  <c r="DO27" i="2"/>
  <c r="EX27" i="2"/>
  <c r="FA27" i="2" s="1"/>
  <c r="AX28" i="2"/>
  <c r="DA28" i="2"/>
  <c r="DI28" i="2"/>
  <c r="FE28" i="2"/>
  <c r="AV29" i="2"/>
  <c r="AZ29" i="2"/>
  <c r="DG29" i="2"/>
  <c r="DO29" i="2"/>
  <c r="EX29" i="2"/>
  <c r="FA29" i="2" s="1"/>
  <c r="AX30" i="2"/>
  <c r="DA30" i="2"/>
  <c r="DI30" i="2"/>
  <c r="EI30" i="2"/>
  <c r="EM30" i="2"/>
  <c r="EQ30" i="2"/>
  <c r="EU30" i="2"/>
  <c r="FE30" i="2"/>
  <c r="AV31" i="2"/>
  <c r="AZ31" i="2"/>
  <c r="DH31" i="2"/>
  <c r="EU32" i="2"/>
  <c r="EQ32" i="2"/>
  <c r="EM32" i="2"/>
  <c r="EI32" i="2"/>
  <c r="ET32" i="2"/>
  <c r="EP32" i="2"/>
  <c r="EL32" i="2"/>
  <c r="EH32" i="2"/>
  <c r="DA32" i="2"/>
  <c r="CZ32" i="2"/>
  <c r="CP32" i="2"/>
  <c r="DM32" i="2"/>
  <c r="DL32" i="2"/>
  <c r="DC32" i="2"/>
  <c r="DT32" i="2"/>
  <c r="EB32" i="2"/>
  <c r="EK32" i="2"/>
  <c r="ES32" i="2"/>
  <c r="FC32" i="2"/>
  <c r="FG32" i="2" s="1"/>
  <c r="FH32" i="2" s="1"/>
  <c r="AE33" i="2"/>
  <c r="AH33" i="2"/>
  <c r="EX34" i="2"/>
  <c r="EW34" i="2"/>
  <c r="EZ34" i="2"/>
  <c r="EY34" i="2"/>
  <c r="CX34" i="2"/>
  <c r="CX19" i="2" s="1"/>
  <c r="GI18" i="2" s="1"/>
  <c r="CW35" i="2"/>
  <c r="DI35" i="2"/>
  <c r="EX36" i="2"/>
  <c r="EW36" i="2"/>
  <c r="EZ36" i="2"/>
  <c r="EY36" i="2"/>
  <c r="CX36" i="2"/>
  <c r="CV37" i="2"/>
  <c r="CW38" i="2"/>
  <c r="EZ39" i="2"/>
  <c r="EY39" i="2"/>
  <c r="EX39" i="2"/>
  <c r="EW39" i="2"/>
  <c r="FA39" i="2" s="1"/>
  <c r="CU39" i="2"/>
  <c r="ES40" i="2"/>
  <c r="EZ41" i="2"/>
  <c r="EY41" i="2"/>
  <c r="EX41" i="2"/>
  <c r="EW41" i="2"/>
  <c r="CU41" i="2"/>
  <c r="GJ41" i="2"/>
  <c r="EX42" i="2"/>
  <c r="EW42" i="2"/>
  <c r="EZ42" i="2"/>
  <c r="EY42" i="2"/>
  <c r="CX42" i="2"/>
  <c r="EX44" i="2"/>
  <c r="EW44" i="2"/>
  <c r="EZ44" i="2"/>
  <c r="EY44" i="2"/>
  <c r="CX44" i="2"/>
  <c r="CV45" i="2"/>
  <c r="ES46" i="2"/>
  <c r="EZ47" i="2"/>
  <c r="EY47" i="2"/>
  <c r="EX47" i="2"/>
  <c r="EW47" i="2"/>
  <c r="FA47" i="2" s="1"/>
  <c r="CU47" i="2"/>
  <c r="CW51" i="2"/>
  <c r="EY52" i="2"/>
  <c r="EW52" i="2"/>
  <c r="FA52" i="2" s="1"/>
  <c r="EZ52" i="2"/>
  <c r="EX52" i="2"/>
  <c r="EQ52" i="2"/>
  <c r="EB52" i="2"/>
  <c r="DV56" i="2"/>
  <c r="CW24" i="2"/>
  <c r="DB24" i="2"/>
  <c r="DJ24" i="2"/>
  <c r="FF24" i="2"/>
  <c r="GI24" i="2"/>
  <c r="AW25" i="2"/>
  <c r="BA25" i="2"/>
  <c r="BA20" i="2" s="1"/>
  <c r="DD25" i="2"/>
  <c r="DL25" i="2"/>
  <c r="EY25" i="2"/>
  <c r="AH26" i="2"/>
  <c r="AU26" i="2"/>
  <c r="AY26" i="2"/>
  <c r="DB26" i="2"/>
  <c r="DJ26" i="2"/>
  <c r="AW27" i="2"/>
  <c r="BA27" i="2"/>
  <c r="DD27" i="2"/>
  <c r="EY27" i="2"/>
  <c r="AU28" i="2"/>
  <c r="AY28" i="2"/>
  <c r="DB28" i="2"/>
  <c r="DJ28" i="2"/>
  <c r="AW29" i="2"/>
  <c r="BA29" i="2"/>
  <c r="DD29" i="2"/>
  <c r="EY29" i="2"/>
  <c r="DB30" i="2"/>
  <c r="EJ30" i="2"/>
  <c r="EN30" i="2"/>
  <c r="ER30" i="2"/>
  <c r="AW31" i="2"/>
  <c r="BA31" i="2"/>
  <c r="GJ31" i="2"/>
  <c r="EZ32" i="2"/>
  <c r="EY32" i="2"/>
  <c r="DN32" i="2"/>
  <c r="DW32" i="2"/>
  <c r="EE32" i="2"/>
  <c r="EN32" i="2"/>
  <c r="EW32" i="2"/>
  <c r="EZ33" i="2"/>
  <c r="EY33" i="2"/>
  <c r="EX33" i="2"/>
  <c r="EW33" i="2"/>
  <c r="AW33" i="2"/>
  <c r="GJ34" i="2"/>
  <c r="GJ35" i="2"/>
  <c r="GJ36" i="2"/>
  <c r="GJ39" i="2"/>
  <c r="EX40" i="2"/>
  <c r="EW40" i="2"/>
  <c r="FA40" i="2" s="1"/>
  <c r="EZ40" i="2"/>
  <c r="EY40" i="2"/>
  <c r="DE43" i="2"/>
  <c r="GJ44" i="2"/>
  <c r="EX46" i="2"/>
  <c r="EW46" i="2"/>
  <c r="EZ46" i="2"/>
  <c r="EY46" i="2"/>
  <c r="EZ49" i="2"/>
  <c r="EY49" i="2"/>
  <c r="EX49" i="2"/>
  <c r="EW49" i="2"/>
  <c r="FA49" i="2" s="1"/>
  <c r="ED49" i="2"/>
  <c r="DZ49" i="2"/>
  <c r="DV49" i="2"/>
  <c r="DR49" i="2"/>
  <c r="EC49" i="2"/>
  <c r="DY49" i="2"/>
  <c r="DU49" i="2"/>
  <c r="DQ49" i="2"/>
  <c r="CZ49" i="2"/>
  <c r="EB49" i="2"/>
  <c r="DX49" i="2"/>
  <c r="DT49" i="2"/>
  <c r="EE49" i="2"/>
  <c r="EA49" i="2"/>
  <c r="DW49" i="2"/>
  <c r="DS49" i="2"/>
  <c r="AH24" i="2"/>
  <c r="AE24" i="2"/>
  <c r="AJ24" i="2" s="1"/>
  <c r="AI24" i="2"/>
  <c r="AM24" i="2"/>
  <c r="AV24" i="2"/>
  <c r="AZ24" i="2"/>
  <c r="DC24" i="2"/>
  <c r="AX25" i="2"/>
  <c r="DE25" i="2"/>
  <c r="DI25" i="2"/>
  <c r="DM25" i="2"/>
  <c r="EZ25" i="2"/>
  <c r="FE25" i="2"/>
  <c r="AE26" i="2"/>
  <c r="AJ26" i="2" s="1"/>
  <c r="AI26" i="2"/>
  <c r="AM26" i="2"/>
  <c r="AV26" i="2"/>
  <c r="CS26" i="2"/>
  <c r="DC26" i="2"/>
  <c r="DK26" i="2"/>
  <c r="FC26" i="2"/>
  <c r="FG26" i="2" s="1"/>
  <c r="FH26" i="2" s="1"/>
  <c r="AX27" i="2"/>
  <c r="DE27" i="2"/>
  <c r="DI27" i="2"/>
  <c r="DM27" i="2"/>
  <c r="EZ27" i="2"/>
  <c r="FE27" i="2"/>
  <c r="AE28" i="2"/>
  <c r="AJ28" i="2" s="1"/>
  <c r="AI28" i="2"/>
  <c r="AM28" i="2"/>
  <c r="AV28" i="2"/>
  <c r="CS28" i="2"/>
  <c r="DC28" i="2"/>
  <c r="DK28" i="2"/>
  <c r="FC28" i="2"/>
  <c r="FG28" i="2" s="1"/>
  <c r="FH28" i="2" s="1"/>
  <c r="AG29" i="2"/>
  <c r="AX29" i="2"/>
  <c r="DE29" i="2"/>
  <c r="DI29" i="2"/>
  <c r="DM29" i="2"/>
  <c r="EZ29" i="2"/>
  <c r="AE30" i="2"/>
  <c r="AJ30" i="2" s="1"/>
  <c r="AI30" i="2"/>
  <c r="AM30" i="2"/>
  <c r="AV30" i="2"/>
  <c r="CS30" i="2"/>
  <c r="DC30" i="2"/>
  <c r="DK30" i="2"/>
  <c r="EG30" i="2"/>
  <c r="EK30" i="2"/>
  <c r="EO30" i="2"/>
  <c r="ES30" i="2"/>
  <c r="FC30" i="2"/>
  <c r="FG30" i="2" s="1"/>
  <c r="FH30" i="2" s="1"/>
  <c r="AG31" i="2"/>
  <c r="AX31" i="2"/>
  <c r="CS31" i="2"/>
  <c r="DE31" i="2"/>
  <c r="DK31" i="2"/>
  <c r="ED32" i="2"/>
  <c r="DZ32" i="2"/>
  <c r="DV32" i="2"/>
  <c r="DR32" i="2"/>
  <c r="EC32" i="2"/>
  <c r="DY32" i="2"/>
  <c r="DU32" i="2"/>
  <c r="DQ32" i="2"/>
  <c r="DO32" i="2"/>
  <c r="DX32" i="2"/>
  <c r="EG32" i="2"/>
  <c r="EO32" i="2"/>
  <c r="EX32" i="2"/>
  <c r="CW34" i="2"/>
  <c r="EB34" i="2" s="1"/>
  <c r="CU35" i="2"/>
  <c r="CW36" i="2"/>
  <c r="EE36" i="2" s="1"/>
  <c r="EZ37" i="2"/>
  <c r="EY37" i="2"/>
  <c r="EX37" i="2"/>
  <c r="EW37" i="2"/>
  <c r="CU37" i="2"/>
  <c r="EX38" i="2"/>
  <c r="EW38" i="2"/>
  <c r="EZ38" i="2"/>
  <c r="EY38" i="2"/>
  <c r="CX38" i="2"/>
  <c r="ES38" i="2" s="1"/>
  <c r="CV39" i="2"/>
  <c r="EB40" i="2"/>
  <c r="DX40" i="2"/>
  <c r="DT40" i="2"/>
  <c r="EE40" i="2"/>
  <c r="EA40" i="2"/>
  <c r="DW40" i="2"/>
  <c r="DS40" i="2"/>
  <c r="ED40" i="2"/>
  <c r="DZ40" i="2"/>
  <c r="DV40" i="2"/>
  <c r="DR40" i="2"/>
  <c r="EC40" i="2"/>
  <c r="DY40" i="2"/>
  <c r="DU40" i="2"/>
  <c r="DQ40" i="2"/>
  <c r="CV41" i="2"/>
  <c r="CW42" i="2"/>
  <c r="EB42" i="2" s="1"/>
  <c r="GJ42" i="2"/>
  <c r="CW44" i="2"/>
  <c r="EB44" i="2" s="1"/>
  <c r="EZ45" i="2"/>
  <c r="EY45" i="2"/>
  <c r="EX45" i="2"/>
  <c r="EW45" i="2"/>
  <c r="CU45" i="2"/>
  <c r="GJ45" i="2"/>
  <c r="EB46" i="2"/>
  <c r="DX46" i="2"/>
  <c r="DT46" i="2"/>
  <c r="EE46" i="2"/>
  <c r="EA46" i="2"/>
  <c r="DW46" i="2"/>
  <c r="DS46" i="2"/>
  <c r="ED46" i="2"/>
  <c r="DZ46" i="2"/>
  <c r="DV46" i="2"/>
  <c r="DR46" i="2"/>
  <c r="EC46" i="2"/>
  <c r="DY46" i="2"/>
  <c r="DU46" i="2"/>
  <c r="DQ46" i="2"/>
  <c r="GJ46" i="2"/>
  <c r="CV47" i="2"/>
  <c r="ES48" i="2"/>
  <c r="EB48" i="2"/>
  <c r="DX48" i="2"/>
  <c r="DT48" i="2"/>
  <c r="EE48" i="2"/>
  <c r="EA48" i="2"/>
  <c r="DW48" i="2"/>
  <c r="DS48" i="2"/>
  <c r="ED48" i="2"/>
  <c r="DZ48" i="2"/>
  <c r="DV48" i="2"/>
  <c r="DR48" i="2"/>
  <c r="EC48" i="2"/>
  <c r="DY48" i="2"/>
  <c r="DU48" i="2"/>
  <c r="DQ48" i="2"/>
  <c r="ES50" i="2"/>
  <c r="EB50" i="2"/>
  <c r="DX50" i="2"/>
  <c r="DT50" i="2"/>
  <c r="EE50" i="2"/>
  <c r="EA50" i="2"/>
  <c r="DW50" i="2"/>
  <c r="DS50" i="2"/>
  <c r="ED50" i="2"/>
  <c r="DZ50" i="2"/>
  <c r="DV50" i="2"/>
  <c r="DR50" i="2"/>
  <c r="EC50" i="2"/>
  <c r="DY50" i="2"/>
  <c r="DU50" i="2"/>
  <c r="DQ50" i="2"/>
  <c r="EZ51" i="2"/>
  <c r="EY51" i="2"/>
  <c r="EX51" i="2"/>
  <c r="EW51" i="2"/>
  <c r="DV51" i="2"/>
  <c r="DU51" i="2"/>
  <c r="DT51" i="2"/>
  <c r="DS51" i="2"/>
  <c r="CX51" i="2"/>
  <c r="DR51" i="2" s="1"/>
  <c r="CX54" i="2"/>
  <c r="DC54" i="2" s="1"/>
  <c r="AU24" i="2"/>
  <c r="AY24" i="2"/>
  <c r="D19" i="2"/>
  <c r="CS24" i="2"/>
  <c r="DK24" i="2"/>
  <c r="FC24" i="2"/>
  <c r="AS20" i="2"/>
  <c r="BY16" i="2" s="1"/>
  <c r="BZ16" i="2" s="1"/>
  <c r="AW24" i="2"/>
  <c r="CP24" i="2"/>
  <c r="AD25" i="2"/>
  <c r="AD20" i="2" s="1"/>
  <c r="AU25" i="2"/>
  <c r="AW26" i="2"/>
  <c r="CP26" i="2"/>
  <c r="AD27" i="2"/>
  <c r="AU27" i="2"/>
  <c r="AW28" i="2"/>
  <c r="CP28" i="2"/>
  <c r="AD29" i="2"/>
  <c r="AU29" i="2"/>
  <c r="AW30" i="2"/>
  <c r="CP30" i="2"/>
  <c r="EH30" i="2"/>
  <c r="EL30" i="2"/>
  <c r="EP30" i="2"/>
  <c r="AD31" i="2"/>
  <c r="AU31" i="2"/>
  <c r="DG31" i="2"/>
  <c r="AJ32" i="2"/>
  <c r="DB32" i="2"/>
  <c r="DS32" i="2"/>
  <c r="EJ32" i="2"/>
  <c r="ER32" i="2"/>
  <c r="FE33" i="2"/>
  <c r="FF33" i="2"/>
  <c r="AZ33" i="2"/>
  <c r="AV33" i="2"/>
  <c r="AY33" i="2"/>
  <c r="AU33" i="2"/>
  <c r="AD33" i="2"/>
  <c r="BA33" i="2"/>
  <c r="DE33" i="2"/>
  <c r="DG33" i="2"/>
  <c r="DF33" i="2"/>
  <c r="ES34" i="2"/>
  <c r="DC34" i="2"/>
  <c r="EZ35" i="2"/>
  <c r="EY35" i="2"/>
  <c r="EX35" i="2"/>
  <c r="EW35" i="2"/>
  <c r="ES36" i="2"/>
  <c r="EB38" i="2"/>
  <c r="DX38" i="2"/>
  <c r="DT38" i="2"/>
  <c r="EE38" i="2"/>
  <c r="EA38" i="2"/>
  <c r="DW38" i="2"/>
  <c r="DS38" i="2"/>
  <c r="ED38" i="2"/>
  <c r="DZ38" i="2"/>
  <c r="DV38" i="2"/>
  <c r="DR38" i="2"/>
  <c r="EC38" i="2"/>
  <c r="DY38" i="2"/>
  <c r="DU38" i="2"/>
  <c r="DQ38" i="2"/>
  <c r="GJ38" i="2"/>
  <c r="ES42" i="2"/>
  <c r="DC42" i="2"/>
  <c r="EZ43" i="2"/>
  <c r="EY43" i="2"/>
  <c r="EX43" i="2"/>
  <c r="EW43" i="2"/>
  <c r="ED43" i="2"/>
  <c r="DZ43" i="2"/>
  <c r="DV43" i="2"/>
  <c r="DR43" i="2"/>
  <c r="EC43" i="2"/>
  <c r="DY43" i="2"/>
  <c r="DU43" i="2"/>
  <c r="DQ43" i="2"/>
  <c r="CZ43" i="2"/>
  <c r="EB43" i="2"/>
  <c r="DX43" i="2"/>
  <c r="DT43" i="2"/>
  <c r="EE43" i="2"/>
  <c r="EA43" i="2"/>
  <c r="DW43" i="2"/>
  <c r="DS43" i="2"/>
  <c r="ES44" i="2"/>
  <c r="DC44" i="2"/>
  <c r="EX48" i="2"/>
  <c r="EW48" i="2"/>
  <c r="EZ48" i="2"/>
  <c r="EY48" i="2"/>
  <c r="GJ48" i="2"/>
  <c r="DE49" i="2"/>
  <c r="EX50" i="2"/>
  <c r="EW50" i="2"/>
  <c r="EZ50" i="2"/>
  <c r="EY50" i="2"/>
  <c r="GJ50" i="2"/>
  <c r="GJ51" i="2"/>
  <c r="EW53" i="2"/>
  <c r="EY53" i="2"/>
  <c r="EX53" i="2"/>
  <c r="EZ53" i="2"/>
  <c r="DA53" i="2"/>
  <c r="EY54" i="2"/>
  <c r="EW54" i="2"/>
  <c r="EZ54" i="2"/>
  <c r="EX54" i="2"/>
  <c r="AW32" i="2"/>
  <c r="DH32" i="2"/>
  <c r="DJ33" i="2"/>
  <c r="AW34" i="2"/>
  <c r="CP34" i="2"/>
  <c r="CZ34" i="2"/>
  <c r="DH34" i="2"/>
  <c r="DL34" i="2"/>
  <c r="EH34" i="2"/>
  <c r="EL34" i="2"/>
  <c r="EP34" i="2"/>
  <c r="ET34" i="2"/>
  <c r="FD34" i="2"/>
  <c r="FG34" i="2" s="1"/>
  <c r="FH34" i="2" s="1"/>
  <c r="AD35" i="2"/>
  <c r="AH35" i="2"/>
  <c r="AU35" i="2"/>
  <c r="AY35" i="2"/>
  <c r="DF35" i="2"/>
  <c r="DJ35" i="2"/>
  <c r="FF35" i="2"/>
  <c r="AW36" i="2"/>
  <c r="CP36" i="2"/>
  <c r="CZ36" i="2"/>
  <c r="DH36" i="2"/>
  <c r="DL36" i="2"/>
  <c r="EH36" i="2"/>
  <c r="EL36" i="2"/>
  <c r="EP36" i="2"/>
  <c r="ET36" i="2"/>
  <c r="FD36" i="2"/>
  <c r="FG36" i="2" s="1"/>
  <c r="FH36" i="2" s="1"/>
  <c r="AD37" i="2"/>
  <c r="AH37" i="2"/>
  <c r="AU37" i="2"/>
  <c r="AY37" i="2"/>
  <c r="DF37" i="2"/>
  <c r="DJ37" i="2"/>
  <c r="AW38" i="2"/>
  <c r="CP38" i="2"/>
  <c r="CZ38" i="2"/>
  <c r="DH38" i="2"/>
  <c r="DL38" i="2"/>
  <c r="EH38" i="2"/>
  <c r="EL38" i="2"/>
  <c r="EP38" i="2"/>
  <c r="ET38" i="2"/>
  <c r="FD38" i="2"/>
  <c r="FG38" i="2" s="1"/>
  <c r="FH38" i="2" s="1"/>
  <c r="AD39" i="2"/>
  <c r="AH39" i="2"/>
  <c r="AU39" i="2"/>
  <c r="AY39" i="2"/>
  <c r="DF39" i="2"/>
  <c r="DJ39" i="2"/>
  <c r="AW40" i="2"/>
  <c r="BA40" i="2"/>
  <c r="CP40" i="2"/>
  <c r="CZ40" i="2"/>
  <c r="DL40" i="2"/>
  <c r="EH40" i="2"/>
  <c r="EL40" i="2"/>
  <c r="EP40" i="2"/>
  <c r="ET40" i="2"/>
  <c r="FD40" i="2"/>
  <c r="FG40" i="2" s="1"/>
  <c r="FH40" i="2" s="1"/>
  <c r="AD41" i="2"/>
  <c r="AH41" i="2"/>
  <c r="AU41" i="2"/>
  <c r="AY41" i="2"/>
  <c r="DB41" i="2"/>
  <c r="DF41" i="2"/>
  <c r="DJ41" i="2"/>
  <c r="AW42" i="2"/>
  <c r="BA42" i="2"/>
  <c r="CP42" i="2"/>
  <c r="CZ42" i="2"/>
  <c r="DL42" i="2"/>
  <c r="EH42" i="2"/>
  <c r="EL42" i="2"/>
  <c r="EP42" i="2"/>
  <c r="ET42" i="2"/>
  <c r="FD42" i="2"/>
  <c r="FG42" i="2" s="1"/>
  <c r="FH42" i="2" s="1"/>
  <c r="AD43" i="2"/>
  <c r="AH43" i="2"/>
  <c r="AU43" i="2"/>
  <c r="AY43" i="2"/>
  <c r="DB43" i="2"/>
  <c r="DF43" i="2"/>
  <c r="DJ43" i="2"/>
  <c r="AW44" i="2"/>
  <c r="BA44" i="2"/>
  <c r="CP44" i="2"/>
  <c r="CZ44" i="2"/>
  <c r="DL44" i="2"/>
  <c r="EH44" i="2"/>
  <c r="EL44" i="2"/>
  <c r="EP44" i="2"/>
  <c r="ET44" i="2"/>
  <c r="FD44" i="2"/>
  <c r="AD45" i="2"/>
  <c r="AH45" i="2"/>
  <c r="AU45" i="2"/>
  <c r="AY45" i="2"/>
  <c r="DB45" i="2"/>
  <c r="DF45" i="2"/>
  <c r="DJ45" i="2"/>
  <c r="AW46" i="2"/>
  <c r="BA46" i="2"/>
  <c r="CP46" i="2"/>
  <c r="CZ46" i="2"/>
  <c r="DL46" i="2"/>
  <c r="EH46" i="2"/>
  <c r="EL46" i="2"/>
  <c r="EP46" i="2"/>
  <c r="ET46" i="2"/>
  <c r="FD46" i="2"/>
  <c r="AD47" i="2"/>
  <c r="AU47" i="2"/>
  <c r="AY47" i="2"/>
  <c r="DB47" i="2"/>
  <c r="DF47" i="2"/>
  <c r="AW48" i="2"/>
  <c r="BA48" i="2"/>
  <c r="CP48" i="2"/>
  <c r="CZ48" i="2"/>
  <c r="EH48" i="2"/>
  <c r="EL48" i="2"/>
  <c r="EP48" i="2"/>
  <c r="ET48" i="2"/>
  <c r="FD48" i="2"/>
  <c r="AD49" i="2"/>
  <c r="AU49" i="2"/>
  <c r="AY49" i="2"/>
  <c r="DB49" i="2"/>
  <c r="DF49" i="2"/>
  <c r="AW50" i="2"/>
  <c r="BA50" i="2"/>
  <c r="CP50" i="2"/>
  <c r="CZ50" i="2"/>
  <c r="EH50" i="2"/>
  <c r="EL50" i="2"/>
  <c r="EP50" i="2"/>
  <c r="ET50" i="2"/>
  <c r="FD50" i="2"/>
  <c r="AD51" i="2"/>
  <c r="AU51" i="2"/>
  <c r="AY51" i="2"/>
  <c r="DB51" i="2"/>
  <c r="DF51" i="2"/>
  <c r="AW52" i="2"/>
  <c r="BA52" i="2"/>
  <c r="DV52" i="2"/>
  <c r="EA52" i="2"/>
  <c r="EG52" i="2"/>
  <c r="EO52" i="2"/>
  <c r="FF53" i="2"/>
  <c r="AX53" i="2"/>
  <c r="EE53" i="2"/>
  <c r="DS53" i="2"/>
  <c r="EC53" i="2"/>
  <c r="DQ53" i="2"/>
  <c r="CZ53" i="2"/>
  <c r="GI53" i="2"/>
  <c r="GJ53" i="2" s="1"/>
  <c r="AX54" i="2"/>
  <c r="FE54" i="2"/>
  <c r="FG54" i="2" s="1"/>
  <c r="FH54" i="2" s="1"/>
  <c r="FF56" i="2"/>
  <c r="AZ56" i="2"/>
  <c r="AV56" i="2"/>
  <c r="AE56" i="2"/>
  <c r="AY56" i="2"/>
  <c r="AU56" i="2"/>
  <c r="AH56" i="2"/>
  <c r="AF56" i="2"/>
  <c r="AF20" i="2" s="1"/>
  <c r="AI56" i="2"/>
  <c r="DR56" i="2"/>
  <c r="CW57" i="2"/>
  <c r="CV58" i="2"/>
  <c r="DA58" i="2" s="1"/>
  <c r="GJ60" i="2"/>
  <c r="DW61" i="2"/>
  <c r="DV61" i="2"/>
  <c r="DU61" i="2"/>
  <c r="DT61" i="2"/>
  <c r="CX61" i="2"/>
  <c r="DK61" i="2" s="1"/>
  <c r="EC62" i="2"/>
  <c r="DY62" i="2"/>
  <c r="DU62" i="2"/>
  <c r="DQ62" i="2"/>
  <c r="EB62" i="2"/>
  <c r="DX62" i="2"/>
  <c r="DT62" i="2"/>
  <c r="EE62" i="2"/>
  <c r="EA62" i="2"/>
  <c r="DW62" i="2"/>
  <c r="DS62" i="2"/>
  <c r="ED62" i="2"/>
  <c r="DZ62" i="2"/>
  <c r="DV62" i="2"/>
  <c r="DR62" i="2"/>
  <c r="CX63" i="2"/>
  <c r="GJ65" i="2"/>
  <c r="CU66" i="2"/>
  <c r="CX67" i="2"/>
  <c r="DC67" i="2" s="1"/>
  <c r="CS33" i="2"/>
  <c r="DK33" i="2"/>
  <c r="DA34" i="2"/>
  <c r="DM34" i="2"/>
  <c r="EI34" i="2"/>
  <c r="EM34" i="2"/>
  <c r="EQ34" i="2"/>
  <c r="EU34" i="2"/>
  <c r="AV35" i="2"/>
  <c r="AZ35" i="2"/>
  <c r="CS35" i="2"/>
  <c r="DG35" i="2"/>
  <c r="DK35" i="2"/>
  <c r="DA36" i="2"/>
  <c r="DM36" i="2"/>
  <c r="EI36" i="2"/>
  <c r="EM36" i="2"/>
  <c r="EQ36" i="2"/>
  <c r="EU36" i="2"/>
  <c r="AV37" i="2"/>
  <c r="AZ37" i="2"/>
  <c r="CS37" i="2"/>
  <c r="DG37" i="2"/>
  <c r="DK37" i="2"/>
  <c r="DA38" i="2"/>
  <c r="DM38" i="2"/>
  <c r="EI38" i="2"/>
  <c r="EM38" i="2"/>
  <c r="EQ38" i="2"/>
  <c r="EU38" i="2"/>
  <c r="AV39" i="2"/>
  <c r="AZ39" i="2"/>
  <c r="CS39" i="2"/>
  <c r="DG39" i="2"/>
  <c r="DK39" i="2"/>
  <c r="DA40" i="2"/>
  <c r="DM40" i="2"/>
  <c r="EI40" i="2"/>
  <c r="EM40" i="2"/>
  <c r="EQ40" i="2"/>
  <c r="EU40" i="2"/>
  <c r="AV41" i="2"/>
  <c r="AZ41" i="2"/>
  <c r="CS41" i="2"/>
  <c r="DG41" i="2"/>
  <c r="DK41" i="2"/>
  <c r="DA42" i="2"/>
  <c r="DM42" i="2"/>
  <c r="EI42" i="2"/>
  <c r="EM42" i="2"/>
  <c r="EQ42" i="2"/>
  <c r="EU42" i="2"/>
  <c r="AV43" i="2"/>
  <c r="AZ43" i="2"/>
  <c r="CS43" i="2"/>
  <c r="DG43" i="2"/>
  <c r="DK43" i="2"/>
  <c r="AG44" i="2"/>
  <c r="DA44" i="2"/>
  <c r="DM44" i="2"/>
  <c r="EI44" i="2"/>
  <c r="EM44" i="2"/>
  <c r="EQ44" i="2"/>
  <c r="EU44" i="2"/>
  <c r="AV45" i="2"/>
  <c r="AZ45" i="2"/>
  <c r="CS45" i="2"/>
  <c r="DG45" i="2"/>
  <c r="DK45" i="2"/>
  <c r="AG46" i="2"/>
  <c r="AJ46" i="2" s="1"/>
  <c r="DA46" i="2"/>
  <c r="DM46" i="2"/>
  <c r="EI46" i="2"/>
  <c r="EM46" i="2"/>
  <c r="EQ46" i="2"/>
  <c r="EU46" i="2"/>
  <c r="AV47" i="2"/>
  <c r="AZ47" i="2"/>
  <c r="CS47" i="2"/>
  <c r="DC47" i="2"/>
  <c r="DG47" i="2"/>
  <c r="DK47" i="2"/>
  <c r="AG48" i="2"/>
  <c r="AJ48" i="2" s="1"/>
  <c r="AX48" i="2"/>
  <c r="DA48" i="2"/>
  <c r="DM48" i="2"/>
  <c r="EI48" i="2"/>
  <c r="EM48" i="2"/>
  <c r="EQ48" i="2"/>
  <c r="EU48" i="2"/>
  <c r="AV49" i="2"/>
  <c r="AZ49" i="2"/>
  <c r="CS49" i="2"/>
  <c r="DC49" i="2"/>
  <c r="DG49" i="2"/>
  <c r="DK49" i="2"/>
  <c r="AG50" i="2"/>
  <c r="AX50" i="2"/>
  <c r="DA50" i="2"/>
  <c r="DM50" i="2"/>
  <c r="EI50" i="2"/>
  <c r="EM50" i="2"/>
  <c r="EQ50" i="2"/>
  <c r="EU50" i="2"/>
  <c r="AV51" i="2"/>
  <c r="AZ51" i="2"/>
  <c r="DC51" i="2"/>
  <c r="DG51" i="2"/>
  <c r="DO51" i="2"/>
  <c r="AG52" i="2"/>
  <c r="AX52" i="2"/>
  <c r="CZ52" i="2"/>
  <c r="CP52" i="2"/>
  <c r="CS52" i="2"/>
  <c r="DA52" i="2"/>
  <c r="DK52" i="2"/>
  <c r="DR52" i="2"/>
  <c r="DW52" i="2"/>
  <c r="EI52" i="2"/>
  <c r="GI52" i="2"/>
  <c r="GJ52" i="2" s="1"/>
  <c r="AI53" i="2"/>
  <c r="AY53" i="2"/>
  <c r="AZ53" i="2"/>
  <c r="CW53" i="2"/>
  <c r="ED53" i="2" s="1"/>
  <c r="DB53" i="2"/>
  <c r="CS53" i="2"/>
  <c r="DT53" i="2"/>
  <c r="EB53" i="2"/>
  <c r="AI54" i="2"/>
  <c r="BA54" i="2"/>
  <c r="CW54" i="2"/>
  <c r="CC54" i="2"/>
  <c r="CU54" i="2" s="1"/>
  <c r="DH54" i="2"/>
  <c r="DJ54" i="2"/>
  <c r="AE55" i="2"/>
  <c r="AJ55" i="2" s="1"/>
  <c r="AV55" i="2"/>
  <c r="CU55" i="2"/>
  <c r="GI55" i="2"/>
  <c r="GJ55" i="2" s="1"/>
  <c r="AJ56" i="2"/>
  <c r="AM56" i="2"/>
  <c r="AX56" i="2"/>
  <c r="FE56" i="2"/>
  <c r="EW57" i="2"/>
  <c r="EZ57" i="2"/>
  <c r="EY57" i="2"/>
  <c r="EX57" i="2"/>
  <c r="CU58" i="2"/>
  <c r="DB58" i="2"/>
  <c r="EE59" i="2"/>
  <c r="EA59" i="2"/>
  <c r="DW59" i="2"/>
  <c r="ED59" i="2"/>
  <c r="DZ59" i="2"/>
  <c r="DV59" i="2"/>
  <c r="EC59" i="2"/>
  <c r="DY59" i="2"/>
  <c r="DU59" i="2"/>
  <c r="EB59" i="2"/>
  <c r="DX59" i="2"/>
  <c r="DT59" i="2"/>
  <c r="CX59" i="2"/>
  <c r="DS59" i="2" s="1"/>
  <c r="GJ63" i="2"/>
  <c r="CU64" i="2"/>
  <c r="DW65" i="2"/>
  <c r="DV65" i="2"/>
  <c r="DU65" i="2"/>
  <c r="DT65" i="2"/>
  <c r="DB34" i="2"/>
  <c r="EJ34" i="2"/>
  <c r="EN34" i="2"/>
  <c r="ER34" i="2"/>
  <c r="AW35" i="2"/>
  <c r="BA35" i="2"/>
  <c r="DD35" i="2"/>
  <c r="DB36" i="2"/>
  <c r="EJ36" i="2"/>
  <c r="EN36" i="2"/>
  <c r="ER36" i="2"/>
  <c r="AW37" i="2"/>
  <c r="BA37" i="2"/>
  <c r="DD37" i="2"/>
  <c r="DB38" i="2"/>
  <c r="EJ38" i="2"/>
  <c r="EN38" i="2"/>
  <c r="ER38" i="2"/>
  <c r="AW39" i="2"/>
  <c r="BA39" i="2"/>
  <c r="DD39" i="2"/>
  <c r="DB40" i="2"/>
  <c r="EJ40" i="2"/>
  <c r="EN40" i="2"/>
  <c r="ER40" i="2"/>
  <c r="AW41" i="2"/>
  <c r="BA41" i="2"/>
  <c r="DD41" i="2"/>
  <c r="DB42" i="2"/>
  <c r="EJ42" i="2"/>
  <c r="EN42" i="2"/>
  <c r="ER42" i="2"/>
  <c r="AW43" i="2"/>
  <c r="BA43" i="2"/>
  <c r="DD43" i="2"/>
  <c r="DB44" i="2"/>
  <c r="EJ44" i="2"/>
  <c r="EN44" i="2"/>
  <c r="ER44" i="2"/>
  <c r="AW45" i="2"/>
  <c r="BA45" i="2"/>
  <c r="DD45" i="2"/>
  <c r="DB46" i="2"/>
  <c r="EJ46" i="2"/>
  <c r="EN46" i="2"/>
  <c r="ER46" i="2"/>
  <c r="AW47" i="2"/>
  <c r="BA47" i="2"/>
  <c r="DD47" i="2"/>
  <c r="DB48" i="2"/>
  <c r="EJ48" i="2"/>
  <c r="EN48" i="2"/>
  <c r="ER48" i="2"/>
  <c r="AW49" i="2"/>
  <c r="BA49" i="2"/>
  <c r="DD49" i="2"/>
  <c r="DB50" i="2"/>
  <c r="EJ50" i="2"/>
  <c r="EN50" i="2"/>
  <c r="ER50" i="2"/>
  <c r="AW51" i="2"/>
  <c r="BA51" i="2"/>
  <c r="DD51" i="2"/>
  <c r="ET52" i="2"/>
  <c r="EP52" i="2"/>
  <c r="EL52" i="2"/>
  <c r="EH52" i="2"/>
  <c r="ER52" i="2"/>
  <c r="EN52" i="2"/>
  <c r="EJ52" i="2"/>
  <c r="EC52" i="2"/>
  <c r="DY52" i="2"/>
  <c r="DU52" i="2"/>
  <c r="DQ52" i="2"/>
  <c r="DS52" i="2"/>
  <c r="DX52" i="2"/>
  <c r="ED52" i="2"/>
  <c r="EK52" i="2"/>
  <c r="ES52" i="2"/>
  <c r="FC52" i="2"/>
  <c r="DF53" i="2"/>
  <c r="DD53" i="2"/>
  <c r="DE53" i="2"/>
  <c r="FE53" i="2"/>
  <c r="AY54" i="2"/>
  <c r="AU54" i="2"/>
  <c r="AH54" i="2"/>
  <c r="GI54" i="2"/>
  <c r="GJ54" i="2" s="1"/>
  <c r="FF55" i="2"/>
  <c r="FE55" i="2"/>
  <c r="FG55" i="2" s="1"/>
  <c r="FH55" i="2" s="1"/>
  <c r="AM55" i="2"/>
  <c r="AX55" i="2"/>
  <c r="DN55" i="2"/>
  <c r="DM55" i="2"/>
  <c r="DL55" i="2"/>
  <c r="DO55" i="2"/>
  <c r="DH56" i="2"/>
  <c r="DK56" i="2"/>
  <c r="CS56" i="2"/>
  <c r="DJ56" i="2"/>
  <c r="DI56" i="2"/>
  <c r="GJ56" i="2"/>
  <c r="EE57" i="2"/>
  <c r="EA57" i="2"/>
  <c r="DW57" i="2"/>
  <c r="DS57" i="2"/>
  <c r="ED57" i="2"/>
  <c r="DZ57" i="2"/>
  <c r="DV57" i="2"/>
  <c r="DR57" i="2"/>
  <c r="EC57" i="2"/>
  <c r="DY57" i="2"/>
  <c r="DU57" i="2"/>
  <c r="DQ57" i="2"/>
  <c r="EB57" i="2"/>
  <c r="DX57" i="2"/>
  <c r="DT57" i="2"/>
  <c r="DD58" i="2"/>
  <c r="DG58" i="2"/>
  <c r="DF58" i="2"/>
  <c r="DE58" i="2"/>
  <c r="GJ59" i="2"/>
  <c r="CU60" i="2"/>
  <c r="GJ62" i="2"/>
  <c r="CW65" i="2"/>
  <c r="DS65" i="2" s="1"/>
  <c r="GJ66" i="2"/>
  <c r="EG34" i="2"/>
  <c r="EK34" i="2"/>
  <c r="EO34" i="2"/>
  <c r="EG36" i="2"/>
  <c r="EK36" i="2"/>
  <c r="EO36" i="2"/>
  <c r="AG37" i="2"/>
  <c r="EG38" i="2"/>
  <c r="EK38" i="2"/>
  <c r="EO38" i="2"/>
  <c r="AG39" i="2"/>
  <c r="EG40" i="2"/>
  <c r="EK40" i="2"/>
  <c r="EO40" i="2"/>
  <c r="AG41" i="2"/>
  <c r="EG42" i="2"/>
  <c r="EK42" i="2"/>
  <c r="EO42" i="2"/>
  <c r="AG43" i="2"/>
  <c r="EG44" i="2"/>
  <c r="EK44" i="2"/>
  <c r="EO44" i="2"/>
  <c r="AG45" i="2"/>
  <c r="EG46" i="2"/>
  <c r="EK46" i="2"/>
  <c r="EO46" i="2"/>
  <c r="AG47" i="2"/>
  <c r="AV48" i="2"/>
  <c r="EG48" i="2"/>
  <c r="EK48" i="2"/>
  <c r="EO48" i="2"/>
  <c r="AG49" i="2"/>
  <c r="AV50" i="2"/>
  <c r="EG50" i="2"/>
  <c r="EK50" i="2"/>
  <c r="EO50" i="2"/>
  <c r="AG51" i="2"/>
  <c r="AV52" i="2"/>
  <c r="DI52" i="2"/>
  <c r="DT52" i="2"/>
  <c r="DZ52" i="2"/>
  <c r="EE52" i="2"/>
  <c r="EM52" i="2"/>
  <c r="EU52" i="2"/>
  <c r="AE53" i="2"/>
  <c r="AV53" i="2"/>
  <c r="DJ53" i="2"/>
  <c r="DH53" i="2"/>
  <c r="DG53" i="2"/>
  <c r="DX53" i="2"/>
  <c r="AE54" i="2"/>
  <c r="AJ54" i="2" s="1"/>
  <c r="AV54" i="2"/>
  <c r="BQ54" i="2"/>
  <c r="CV54" i="2" s="1"/>
  <c r="DA54" i="2" s="1"/>
  <c r="CZ54" i="2"/>
  <c r="DL54" i="2"/>
  <c r="DN54" i="2"/>
  <c r="AI55" i="2"/>
  <c r="AY55" i="2"/>
  <c r="AZ55" i="2"/>
  <c r="FD56" i="2"/>
  <c r="FG56" i="2" s="1"/>
  <c r="FH56" i="2" s="1"/>
  <c r="BA56" i="2"/>
  <c r="EC56" i="2"/>
  <c r="DY56" i="2"/>
  <c r="DU56" i="2"/>
  <c r="DQ56" i="2"/>
  <c r="EB56" i="2"/>
  <c r="DX56" i="2"/>
  <c r="DT56" i="2"/>
  <c r="EE56" i="2"/>
  <c r="EA56" i="2"/>
  <c r="DW56" i="2"/>
  <c r="DS56" i="2"/>
  <c r="ED56" i="2"/>
  <c r="GJ57" i="2"/>
  <c r="FG61" i="2"/>
  <c r="FH61" i="2" s="1"/>
  <c r="EE63" i="2"/>
  <c r="EA63" i="2"/>
  <c r="DW63" i="2"/>
  <c r="DS63" i="2"/>
  <c r="ED63" i="2"/>
  <c r="DZ63" i="2"/>
  <c r="DV63" i="2"/>
  <c r="DR63" i="2"/>
  <c r="EC63" i="2"/>
  <c r="DY63" i="2"/>
  <c r="DU63" i="2"/>
  <c r="DQ63" i="2"/>
  <c r="EB63" i="2"/>
  <c r="DX63" i="2"/>
  <c r="DT63" i="2"/>
  <c r="EC67" i="2"/>
  <c r="DY67" i="2"/>
  <c r="DU67" i="2"/>
  <c r="DQ67" i="2"/>
  <c r="EB67" i="2"/>
  <c r="DW67" i="2"/>
  <c r="DR67" i="2"/>
  <c r="EA67" i="2"/>
  <c r="DV67" i="2"/>
  <c r="EE67" i="2"/>
  <c r="DZ67" i="2"/>
  <c r="DT67" i="2"/>
  <c r="ED67" i="2"/>
  <c r="DX67" i="2"/>
  <c r="DS67" i="2"/>
  <c r="DO57" i="2"/>
  <c r="AX58" i="2"/>
  <c r="DI58" i="2"/>
  <c r="FE58" i="2"/>
  <c r="FG58" i="2" s="1"/>
  <c r="FH58" i="2" s="1"/>
  <c r="DO59" i="2"/>
  <c r="EX59" i="2"/>
  <c r="FA59" i="2" s="1"/>
  <c r="AX60" i="2"/>
  <c r="DI60" i="2"/>
  <c r="FE60" i="2"/>
  <c r="FG60" i="2" s="1"/>
  <c r="FH60" i="2" s="1"/>
  <c r="DO61" i="2"/>
  <c r="EX61" i="2"/>
  <c r="FA61" i="2" s="1"/>
  <c r="AX62" i="2"/>
  <c r="DI62" i="2"/>
  <c r="FE62" i="2"/>
  <c r="FG62" i="2" s="1"/>
  <c r="FH62" i="2" s="1"/>
  <c r="DO63" i="2"/>
  <c r="EX63" i="2"/>
  <c r="FA63" i="2" s="1"/>
  <c r="AX64" i="2"/>
  <c r="DI64" i="2"/>
  <c r="FE64" i="2"/>
  <c r="FG64" i="2" s="1"/>
  <c r="FH64" i="2" s="1"/>
  <c r="DO65" i="2"/>
  <c r="EX65" i="2"/>
  <c r="AX66" i="2"/>
  <c r="DI66" i="2"/>
  <c r="FE66" i="2"/>
  <c r="FG66" i="2" s="1"/>
  <c r="FH66" i="2" s="1"/>
  <c r="EY68" i="2"/>
  <c r="EW68" i="2"/>
  <c r="DF68" i="2"/>
  <c r="DE68" i="2"/>
  <c r="FE68" i="2"/>
  <c r="EE69" i="2"/>
  <c r="EA69" i="2"/>
  <c r="DW69" i="2"/>
  <c r="DS69" i="2"/>
  <c r="ED69" i="2"/>
  <c r="DZ69" i="2"/>
  <c r="DV69" i="2"/>
  <c r="DR69" i="2"/>
  <c r="EC69" i="2"/>
  <c r="DY69" i="2"/>
  <c r="DU69" i="2"/>
  <c r="DQ69" i="2"/>
  <c r="DT69" i="2"/>
  <c r="FE70" i="2"/>
  <c r="FF70" i="2"/>
  <c r="CZ70" i="2"/>
  <c r="ED72" i="2"/>
  <c r="DZ72" i="2"/>
  <c r="DV72" i="2"/>
  <c r="DR72" i="2"/>
  <c r="EC72" i="2"/>
  <c r="DY72" i="2"/>
  <c r="DU72" i="2"/>
  <c r="DQ72" i="2"/>
  <c r="EB72" i="2"/>
  <c r="DX72" i="2"/>
  <c r="DT72" i="2"/>
  <c r="EE72" i="2"/>
  <c r="EA72" i="2"/>
  <c r="DW72" i="2"/>
  <c r="DS72" i="2"/>
  <c r="DB73" i="2"/>
  <c r="ED76" i="2"/>
  <c r="DZ76" i="2"/>
  <c r="DV76" i="2"/>
  <c r="DR76" i="2"/>
  <c r="EC76" i="2"/>
  <c r="DY76" i="2"/>
  <c r="DU76" i="2"/>
  <c r="DQ76" i="2"/>
  <c r="EB76" i="2"/>
  <c r="DX76" i="2"/>
  <c r="DT76" i="2"/>
  <c r="EE76" i="2"/>
  <c r="EA76" i="2"/>
  <c r="DW76" i="2"/>
  <c r="DS76" i="2"/>
  <c r="EB77" i="2"/>
  <c r="DX77" i="2"/>
  <c r="DT77" i="2"/>
  <c r="EE77" i="2"/>
  <c r="EA77" i="2"/>
  <c r="DW77" i="2"/>
  <c r="DS77" i="2"/>
  <c r="ED77" i="2"/>
  <c r="DZ77" i="2"/>
  <c r="DV77" i="2"/>
  <c r="DR77" i="2"/>
  <c r="EC77" i="2"/>
  <c r="DY77" i="2"/>
  <c r="DU77" i="2"/>
  <c r="DQ77" i="2"/>
  <c r="GJ80" i="2"/>
  <c r="EW81" i="2"/>
  <c r="EY81" i="2"/>
  <c r="EX81" i="2"/>
  <c r="EZ81" i="2"/>
  <c r="DB82" i="2"/>
  <c r="AW53" i="2"/>
  <c r="BA53" i="2"/>
  <c r="DB54" i="2"/>
  <c r="AW55" i="2"/>
  <c r="BA55" i="2"/>
  <c r="DD55" i="2"/>
  <c r="DH55" i="2"/>
  <c r="DF56" i="2"/>
  <c r="AW57" i="2"/>
  <c r="DD57" i="2"/>
  <c r="DH57" i="2"/>
  <c r="DL57" i="2"/>
  <c r="AH58" i="2"/>
  <c r="AU58" i="2"/>
  <c r="AY58" i="2"/>
  <c r="DJ58" i="2"/>
  <c r="AW59" i="2"/>
  <c r="DD59" i="2"/>
  <c r="DH59" i="2"/>
  <c r="DL59" i="2"/>
  <c r="EY59" i="2"/>
  <c r="AH60" i="2"/>
  <c r="AU60" i="2"/>
  <c r="AY60" i="2"/>
  <c r="DF60" i="2"/>
  <c r="DJ60" i="2"/>
  <c r="AW61" i="2"/>
  <c r="DD61" i="2"/>
  <c r="DH61" i="2"/>
  <c r="DL61" i="2"/>
  <c r="EY61" i="2"/>
  <c r="AH62" i="2"/>
  <c r="AU62" i="2"/>
  <c r="AY62" i="2"/>
  <c r="DF62" i="2"/>
  <c r="DJ62" i="2"/>
  <c r="AW63" i="2"/>
  <c r="CP63" i="2"/>
  <c r="CZ63" i="2"/>
  <c r="DH63" i="2"/>
  <c r="DL63" i="2"/>
  <c r="EY63" i="2"/>
  <c r="AH64" i="2"/>
  <c r="AU64" i="2"/>
  <c r="AY64" i="2"/>
  <c r="DF64" i="2"/>
  <c r="DJ64" i="2"/>
  <c r="AW65" i="2"/>
  <c r="CP65" i="2"/>
  <c r="CZ65" i="2"/>
  <c r="DH65" i="2"/>
  <c r="DL65" i="2"/>
  <c r="EY65" i="2"/>
  <c r="FA65" i="2" s="1"/>
  <c r="AH66" i="2"/>
  <c r="AU66" i="2"/>
  <c r="AY66" i="2"/>
  <c r="DF66" i="2"/>
  <c r="DJ66" i="2"/>
  <c r="AW67" i="2"/>
  <c r="DI67" i="2"/>
  <c r="EW67" i="2"/>
  <c r="FA67" i="2" s="1"/>
  <c r="GI67" i="2"/>
  <c r="GJ67" i="2" s="1"/>
  <c r="AI68" i="2"/>
  <c r="BA68" i="2"/>
  <c r="AZ68" i="2"/>
  <c r="DH68" i="2"/>
  <c r="DJ68" i="2"/>
  <c r="DG68" i="2"/>
  <c r="EX68" i="2"/>
  <c r="EW69" i="2"/>
  <c r="EZ69" i="2"/>
  <c r="EY69" i="2"/>
  <c r="DX69" i="2"/>
  <c r="DD70" i="2"/>
  <c r="DG70" i="2"/>
  <c r="DF70" i="2"/>
  <c r="GJ75" i="2"/>
  <c r="GJ79" i="2"/>
  <c r="DS81" i="2"/>
  <c r="DZ81" i="2"/>
  <c r="DT81" i="2"/>
  <c r="GJ82" i="2"/>
  <c r="DI55" i="2"/>
  <c r="AX57" i="2"/>
  <c r="DI57" i="2"/>
  <c r="DM57" i="2"/>
  <c r="FE57" i="2"/>
  <c r="FG57" i="2" s="1"/>
  <c r="FH57" i="2" s="1"/>
  <c r="AE58" i="2"/>
  <c r="AJ58" i="2" s="1"/>
  <c r="AI58" i="2"/>
  <c r="AM58" i="2"/>
  <c r="AV58" i="2"/>
  <c r="CS58" i="2"/>
  <c r="DK58" i="2"/>
  <c r="AX59" i="2"/>
  <c r="DI59" i="2"/>
  <c r="DM59" i="2"/>
  <c r="EZ59" i="2"/>
  <c r="FE59" i="2"/>
  <c r="FG59" i="2" s="1"/>
  <c r="FH59" i="2" s="1"/>
  <c r="AE60" i="2"/>
  <c r="AJ60" i="2" s="1"/>
  <c r="AI60" i="2"/>
  <c r="AM60" i="2"/>
  <c r="AV60" i="2"/>
  <c r="CS60" i="2"/>
  <c r="DK60" i="2"/>
  <c r="AX61" i="2"/>
  <c r="DI61" i="2"/>
  <c r="DM61" i="2"/>
  <c r="EZ61" i="2"/>
  <c r="FE61" i="2"/>
  <c r="AE62" i="2"/>
  <c r="AJ62" i="2" s="1"/>
  <c r="AI62" i="2"/>
  <c r="AM62" i="2"/>
  <c r="AV62" i="2"/>
  <c r="CS62" i="2"/>
  <c r="DK62" i="2"/>
  <c r="AX63" i="2"/>
  <c r="DI63" i="2"/>
  <c r="DM63" i="2"/>
  <c r="EZ63" i="2"/>
  <c r="FE63" i="2"/>
  <c r="FG63" i="2" s="1"/>
  <c r="FH63" i="2" s="1"/>
  <c r="AE64" i="2"/>
  <c r="AJ64" i="2" s="1"/>
  <c r="AI64" i="2"/>
  <c r="AM64" i="2"/>
  <c r="AV64" i="2"/>
  <c r="CS64" i="2"/>
  <c r="DK64" i="2"/>
  <c r="AX65" i="2"/>
  <c r="DI65" i="2"/>
  <c r="DM65" i="2"/>
  <c r="EZ65" i="2"/>
  <c r="FE65" i="2"/>
  <c r="FG65" i="2" s="1"/>
  <c r="FH65" i="2" s="1"/>
  <c r="AE66" i="2"/>
  <c r="AJ66" i="2" s="1"/>
  <c r="AI66" i="2"/>
  <c r="AM66" i="2"/>
  <c r="AV66" i="2"/>
  <c r="CS66" i="2"/>
  <c r="DK66" i="2"/>
  <c r="AX67" i="2"/>
  <c r="EX67" i="2"/>
  <c r="FE67" i="2"/>
  <c r="CU68" i="2"/>
  <c r="DD68" i="2" s="1"/>
  <c r="EZ68" i="2"/>
  <c r="GI68" i="2"/>
  <c r="GJ68" i="2" s="1"/>
  <c r="DB69" i="2"/>
  <c r="DN69" i="2"/>
  <c r="DM69" i="2"/>
  <c r="DL69" i="2"/>
  <c r="EB69" i="2"/>
  <c r="GI69" i="2"/>
  <c r="GJ69" i="2" s="1"/>
  <c r="EE71" i="2"/>
  <c r="ED71" i="2"/>
  <c r="EC71" i="2"/>
  <c r="GJ72" i="2"/>
  <c r="CU74" i="2"/>
  <c r="DX75" i="2"/>
  <c r="DW75" i="2"/>
  <c r="DV75" i="2"/>
  <c r="DU75" i="2"/>
  <c r="GJ76" i="2"/>
  <c r="CU78" i="2"/>
  <c r="EE79" i="2"/>
  <c r="ED79" i="2"/>
  <c r="EC79" i="2"/>
  <c r="CW80" i="2"/>
  <c r="DU80" i="2" s="1"/>
  <c r="AD53" i="2"/>
  <c r="AU53" i="2"/>
  <c r="AW54" i="2"/>
  <c r="CP54" i="2"/>
  <c r="AU55" i="2"/>
  <c r="AW56" i="2"/>
  <c r="AH57" i="2"/>
  <c r="AJ57" i="2" s="1"/>
  <c r="AU57" i="2"/>
  <c r="AW58" i="2"/>
  <c r="AH59" i="2"/>
  <c r="AJ59" i="2" s="1"/>
  <c r="AU59" i="2"/>
  <c r="AW60" i="2"/>
  <c r="AH61" i="2"/>
  <c r="AJ61" i="2" s="1"/>
  <c r="AU61" i="2"/>
  <c r="AW62" i="2"/>
  <c r="AH63" i="2"/>
  <c r="AJ63" i="2" s="1"/>
  <c r="AU63" i="2"/>
  <c r="AW64" i="2"/>
  <c r="AH65" i="2"/>
  <c r="AJ65" i="2" s="1"/>
  <c r="AU65" i="2"/>
  <c r="AW66" i="2"/>
  <c r="FD67" i="2"/>
  <c r="FG67" i="2" s="1"/>
  <c r="FH67" i="2" s="1"/>
  <c r="AH67" i="2"/>
  <c r="AJ67" i="2" s="1"/>
  <c r="AU67" i="2"/>
  <c r="CZ67" i="2"/>
  <c r="CP67" i="2"/>
  <c r="CS67" i="2"/>
  <c r="DA67" i="2"/>
  <c r="DK67" i="2"/>
  <c r="EZ67" i="2"/>
  <c r="AE68" i="2"/>
  <c r="AV68" i="2"/>
  <c r="DB68" i="2"/>
  <c r="DL68" i="2"/>
  <c r="DN68" i="2"/>
  <c r="EX69" i="2"/>
  <c r="CV70" i="2"/>
  <c r="DA70" i="2" s="1"/>
  <c r="CW71" i="2"/>
  <c r="EB71" i="2" s="1"/>
  <c r="EB73" i="2"/>
  <c r="DX73" i="2"/>
  <c r="DT73" i="2"/>
  <c r="EE73" i="2"/>
  <c r="EA73" i="2"/>
  <c r="DW73" i="2"/>
  <c r="DS73" i="2"/>
  <c r="ED73" i="2"/>
  <c r="DZ73" i="2"/>
  <c r="DV73" i="2"/>
  <c r="DR73" i="2"/>
  <c r="EC73" i="2"/>
  <c r="DY73" i="2"/>
  <c r="DU73" i="2"/>
  <c r="DQ73" i="2"/>
  <c r="GJ73" i="2"/>
  <c r="CW75" i="2"/>
  <c r="DT75" i="2" s="1"/>
  <c r="GJ77" i="2"/>
  <c r="CW79" i="2"/>
  <c r="EB79" i="2" s="1"/>
  <c r="CV81" i="2"/>
  <c r="EE81" i="2" s="1"/>
  <c r="AD68" i="2"/>
  <c r="AJ68" i="2" s="1"/>
  <c r="AU68" i="2"/>
  <c r="AY68" i="2"/>
  <c r="AW69" i="2"/>
  <c r="CP69" i="2"/>
  <c r="CZ69" i="2"/>
  <c r="DH69" i="2"/>
  <c r="AD70" i="2"/>
  <c r="AH70" i="2"/>
  <c r="AU70" i="2"/>
  <c r="AY70" i="2"/>
  <c r="DJ70" i="2"/>
  <c r="AW71" i="2"/>
  <c r="CP71" i="2"/>
  <c r="CZ71" i="2"/>
  <c r="DH71" i="2"/>
  <c r="DL71" i="2"/>
  <c r="EY71" i="2"/>
  <c r="AD72" i="2"/>
  <c r="AH72" i="2"/>
  <c r="AU72" i="2"/>
  <c r="AY72" i="2"/>
  <c r="DF72" i="2"/>
  <c r="DJ72" i="2"/>
  <c r="FF72" i="2"/>
  <c r="AW73" i="2"/>
  <c r="CP73" i="2"/>
  <c r="CZ73" i="2"/>
  <c r="DH73" i="2"/>
  <c r="DL73" i="2"/>
  <c r="EY73" i="2"/>
  <c r="AD74" i="2"/>
  <c r="AH74" i="2"/>
  <c r="AU74" i="2"/>
  <c r="AY74" i="2"/>
  <c r="DF74" i="2"/>
  <c r="DJ74" i="2"/>
  <c r="FF74" i="2"/>
  <c r="AW75" i="2"/>
  <c r="CP75" i="2"/>
  <c r="CZ75" i="2"/>
  <c r="DH75" i="2"/>
  <c r="DL75" i="2"/>
  <c r="EY75" i="2"/>
  <c r="AD76" i="2"/>
  <c r="AJ76" i="2" s="1"/>
  <c r="AH76" i="2"/>
  <c r="AU76" i="2"/>
  <c r="AY76" i="2"/>
  <c r="DF76" i="2"/>
  <c r="DJ76" i="2"/>
  <c r="FF76" i="2"/>
  <c r="AW77" i="2"/>
  <c r="CP77" i="2"/>
  <c r="CZ77" i="2"/>
  <c r="DH77" i="2"/>
  <c r="DL77" i="2"/>
  <c r="EY77" i="2"/>
  <c r="AD78" i="2"/>
  <c r="AJ78" i="2" s="1"/>
  <c r="AH78" i="2"/>
  <c r="AU78" i="2"/>
  <c r="AY78" i="2"/>
  <c r="DF78" i="2"/>
  <c r="DJ78" i="2"/>
  <c r="FF78" i="2"/>
  <c r="AW79" i="2"/>
  <c r="CP79" i="2"/>
  <c r="CZ79" i="2"/>
  <c r="DH79" i="2"/>
  <c r="DL79" i="2"/>
  <c r="EY79" i="2"/>
  <c r="AD80" i="2"/>
  <c r="AH80" i="2"/>
  <c r="AU80" i="2"/>
  <c r="AY80" i="2"/>
  <c r="DF80" i="2"/>
  <c r="DJ80" i="2"/>
  <c r="DN80" i="2"/>
  <c r="AE81" i="2"/>
  <c r="AY81" i="2"/>
  <c r="AU81" i="2"/>
  <c r="AD81" i="2"/>
  <c r="AJ81" i="2" s="1"/>
  <c r="AX81" i="2"/>
  <c r="DG81" i="2"/>
  <c r="DL81" i="2"/>
  <c r="EC86" i="2"/>
  <c r="EB86" i="2"/>
  <c r="EA86" i="2"/>
  <c r="DZ86" i="2"/>
  <c r="GJ88" i="2"/>
  <c r="EE89" i="2"/>
  <c r="EA89" i="2"/>
  <c r="DW89" i="2"/>
  <c r="DS89" i="2"/>
  <c r="ED89" i="2"/>
  <c r="DZ89" i="2"/>
  <c r="DV89" i="2"/>
  <c r="DR89" i="2"/>
  <c r="EC89" i="2"/>
  <c r="DY89" i="2"/>
  <c r="DU89" i="2"/>
  <c r="DQ89" i="2"/>
  <c r="EB89" i="2"/>
  <c r="DX89" i="2"/>
  <c r="DT89" i="2"/>
  <c r="DY90" i="2"/>
  <c r="DX90" i="2"/>
  <c r="DW90" i="2"/>
  <c r="DV90" i="2"/>
  <c r="CV91" i="2"/>
  <c r="CU93" i="2"/>
  <c r="GJ93" i="2"/>
  <c r="EY94" i="2"/>
  <c r="EX94" i="2"/>
  <c r="EW94" i="2"/>
  <c r="FA94" i="2" s="1"/>
  <c r="EZ94" i="2"/>
  <c r="CV96" i="2"/>
  <c r="AX69" i="2"/>
  <c r="DI69" i="2"/>
  <c r="FE69" i="2"/>
  <c r="FG69" i="2" s="1"/>
  <c r="FH69" i="2" s="1"/>
  <c r="AE70" i="2"/>
  <c r="AI70" i="2"/>
  <c r="AM70" i="2"/>
  <c r="AV70" i="2"/>
  <c r="AZ70" i="2"/>
  <c r="CS70" i="2"/>
  <c r="DK70" i="2"/>
  <c r="AX71" i="2"/>
  <c r="DI71" i="2"/>
  <c r="DM71" i="2"/>
  <c r="EZ71" i="2"/>
  <c r="FE71" i="2"/>
  <c r="FG71" i="2" s="1"/>
  <c r="FH71" i="2" s="1"/>
  <c r="AE72" i="2"/>
  <c r="AJ72" i="2" s="1"/>
  <c r="AI72" i="2"/>
  <c r="AM72" i="2"/>
  <c r="AV72" i="2"/>
  <c r="AZ72" i="2"/>
  <c r="CS72" i="2"/>
  <c r="DK72" i="2"/>
  <c r="AX73" i="2"/>
  <c r="DI73" i="2"/>
  <c r="DM73" i="2"/>
  <c r="EZ73" i="2"/>
  <c r="FE73" i="2"/>
  <c r="FG73" i="2" s="1"/>
  <c r="FH73" i="2" s="1"/>
  <c r="AE74" i="2"/>
  <c r="AI74" i="2"/>
  <c r="AM74" i="2"/>
  <c r="AV74" i="2"/>
  <c r="AZ74" i="2"/>
  <c r="CS74" i="2"/>
  <c r="DK74" i="2"/>
  <c r="AX75" i="2"/>
  <c r="DI75" i="2"/>
  <c r="DM75" i="2"/>
  <c r="EZ75" i="2"/>
  <c r="FE75" i="2"/>
  <c r="FG75" i="2" s="1"/>
  <c r="FH75" i="2" s="1"/>
  <c r="AE76" i="2"/>
  <c r="AI76" i="2"/>
  <c r="AM76" i="2"/>
  <c r="AV76" i="2"/>
  <c r="AZ76" i="2"/>
  <c r="CS76" i="2"/>
  <c r="DK76" i="2"/>
  <c r="AX77" i="2"/>
  <c r="DI77" i="2"/>
  <c r="DM77" i="2"/>
  <c r="EZ77" i="2"/>
  <c r="FE77" i="2"/>
  <c r="FG77" i="2" s="1"/>
  <c r="FH77" i="2" s="1"/>
  <c r="AE78" i="2"/>
  <c r="AI78" i="2"/>
  <c r="AM78" i="2"/>
  <c r="AV78" i="2"/>
  <c r="AZ78" i="2"/>
  <c r="CS78" i="2"/>
  <c r="DK78" i="2"/>
  <c r="AX79" i="2"/>
  <c r="DI79" i="2"/>
  <c r="DM79" i="2"/>
  <c r="EZ79" i="2"/>
  <c r="FE79" i="2"/>
  <c r="FG79" i="2" s="1"/>
  <c r="FH79" i="2" s="1"/>
  <c r="AE80" i="2"/>
  <c r="AM80" i="2"/>
  <c r="AV80" i="2"/>
  <c r="AZ80" i="2"/>
  <c r="DO80" i="2"/>
  <c r="AZ81" i="2"/>
  <c r="DH81" i="2"/>
  <c r="DM81" i="2"/>
  <c r="AJ82" i="2"/>
  <c r="FF83" i="2"/>
  <c r="FE83" i="2"/>
  <c r="AY83" i="2"/>
  <c r="AU83" i="2"/>
  <c r="AD83" i="2"/>
  <c r="AX83" i="2"/>
  <c r="AZ83" i="2"/>
  <c r="AV83" i="2"/>
  <c r="CU83" i="2"/>
  <c r="DH84" i="2"/>
  <c r="GJ86" i="2"/>
  <c r="CU87" i="2"/>
  <c r="CW88" i="2"/>
  <c r="CX90" i="2"/>
  <c r="DU90" i="2" s="1"/>
  <c r="DY92" i="2"/>
  <c r="DU92" i="2"/>
  <c r="DQ92" i="2"/>
  <c r="DX92" i="2"/>
  <c r="DT92" i="2"/>
  <c r="EE92" i="2"/>
  <c r="DW92" i="2"/>
  <c r="DS92" i="2"/>
  <c r="ED92" i="2"/>
  <c r="DV92" i="2"/>
  <c r="DR92" i="2"/>
  <c r="GJ92" i="2"/>
  <c r="EC94" i="2"/>
  <c r="DY94" i="2"/>
  <c r="DU94" i="2"/>
  <c r="DQ94" i="2"/>
  <c r="EB94" i="2"/>
  <c r="DX94" i="2"/>
  <c r="DT94" i="2"/>
  <c r="EE94" i="2"/>
  <c r="EA94" i="2"/>
  <c r="DW94" i="2"/>
  <c r="DS94" i="2"/>
  <c r="ED94" i="2"/>
  <c r="DZ94" i="2"/>
  <c r="DV94" i="2"/>
  <c r="DR94" i="2"/>
  <c r="GJ94" i="2"/>
  <c r="CV95" i="2"/>
  <c r="AW68" i="2"/>
  <c r="AH69" i="2"/>
  <c r="AJ69" i="2" s="1"/>
  <c r="AU69" i="2"/>
  <c r="AW70" i="2"/>
  <c r="DH70" i="2"/>
  <c r="AH71" i="2"/>
  <c r="AJ71" i="2" s="1"/>
  <c r="AU71" i="2"/>
  <c r="DN71" i="2"/>
  <c r="EW71" i="2"/>
  <c r="AW72" i="2"/>
  <c r="DH72" i="2"/>
  <c r="AH73" i="2"/>
  <c r="AJ73" i="2" s="1"/>
  <c r="AU73" i="2"/>
  <c r="DN73" i="2"/>
  <c r="EW73" i="2"/>
  <c r="FA73" i="2" s="1"/>
  <c r="AW74" i="2"/>
  <c r="DH74" i="2"/>
  <c r="AH75" i="2"/>
  <c r="AJ75" i="2" s="1"/>
  <c r="AU75" i="2"/>
  <c r="DN75" i="2"/>
  <c r="EW75" i="2"/>
  <c r="AW76" i="2"/>
  <c r="DH76" i="2"/>
  <c r="AH77" i="2"/>
  <c r="AJ77" i="2" s="1"/>
  <c r="AU77" i="2"/>
  <c r="DN77" i="2"/>
  <c r="EW77" i="2"/>
  <c r="FA77" i="2" s="1"/>
  <c r="AW78" i="2"/>
  <c r="DH78" i="2"/>
  <c r="AH79" i="2"/>
  <c r="AJ79" i="2" s="1"/>
  <c r="AU79" i="2"/>
  <c r="DN79" i="2"/>
  <c r="EW79" i="2"/>
  <c r="AW80" i="2"/>
  <c r="DH80" i="2"/>
  <c r="DL80" i="2"/>
  <c r="FE80" i="2"/>
  <c r="FF81" i="2"/>
  <c r="AV81" i="2"/>
  <c r="BA81" i="2"/>
  <c r="DO81" i="2"/>
  <c r="BQ82" i="2"/>
  <c r="CV82" i="2" s="1"/>
  <c r="CZ82" i="2"/>
  <c r="CP82" i="2"/>
  <c r="DL82" i="2"/>
  <c r="DM82" i="2"/>
  <c r="DC82" i="2"/>
  <c r="ES82" i="2"/>
  <c r="FC82" i="2"/>
  <c r="GJ83" i="2"/>
  <c r="EC84" i="2"/>
  <c r="DY84" i="2"/>
  <c r="EB84" i="2"/>
  <c r="DX84" i="2"/>
  <c r="EA84" i="2"/>
  <c r="DW84" i="2"/>
  <c r="DZ84" i="2"/>
  <c r="DV84" i="2"/>
  <c r="CX84" i="2"/>
  <c r="DK84" i="2" s="1"/>
  <c r="GJ84" i="2"/>
  <c r="CU85" i="2"/>
  <c r="CW86" i="2"/>
  <c r="DY86" i="2" s="1"/>
  <c r="GJ89" i="2"/>
  <c r="GJ90" i="2"/>
  <c r="CU91" i="2"/>
  <c r="CW92" i="2"/>
  <c r="EC92" i="2" s="1"/>
  <c r="EY96" i="2"/>
  <c r="EW96" i="2"/>
  <c r="FA96" i="2" s="1"/>
  <c r="EZ96" i="2"/>
  <c r="EX96" i="2"/>
  <c r="AW81" i="2"/>
  <c r="FE81" i="2"/>
  <c r="EY82" i="2"/>
  <c r="EZ82" i="2"/>
  <c r="EW82" i="2"/>
  <c r="FA82" i="2" s="1"/>
  <c r="FF82" i="2"/>
  <c r="EW83" i="2"/>
  <c r="EZ83" i="2"/>
  <c r="EY83" i="2"/>
  <c r="EX83" i="2"/>
  <c r="EC88" i="2"/>
  <c r="DY88" i="2"/>
  <c r="DU88" i="2"/>
  <c r="DQ88" i="2"/>
  <c r="EB88" i="2"/>
  <c r="DX88" i="2"/>
  <c r="DT88" i="2"/>
  <c r="EE88" i="2"/>
  <c r="EA88" i="2"/>
  <c r="DW88" i="2"/>
  <c r="DS88" i="2"/>
  <c r="ED88" i="2"/>
  <c r="DZ88" i="2"/>
  <c r="DV88" i="2"/>
  <c r="DR88" i="2"/>
  <c r="ET92" i="2"/>
  <c r="ET94" i="2"/>
  <c r="GJ95" i="2"/>
  <c r="EX97" i="2"/>
  <c r="EW97" i="2"/>
  <c r="EY97" i="2"/>
  <c r="EZ97" i="2"/>
  <c r="DI82" i="2"/>
  <c r="AE83" i="2"/>
  <c r="CS83" i="2"/>
  <c r="DG83" i="2"/>
  <c r="DK83" i="2"/>
  <c r="AX84" i="2"/>
  <c r="DI84" i="2"/>
  <c r="DM84" i="2"/>
  <c r="EZ84" i="2"/>
  <c r="FE84" i="2"/>
  <c r="FG84" i="2" s="1"/>
  <c r="FH84" i="2" s="1"/>
  <c r="AE85" i="2"/>
  <c r="AJ85" i="2" s="1"/>
  <c r="AI85" i="2"/>
  <c r="AM85" i="2"/>
  <c r="AV85" i="2"/>
  <c r="AZ85" i="2"/>
  <c r="CS85" i="2"/>
  <c r="DK85" i="2"/>
  <c r="AX86" i="2"/>
  <c r="DI86" i="2"/>
  <c r="DM86" i="2"/>
  <c r="EZ86" i="2"/>
  <c r="FE86" i="2"/>
  <c r="FG86" i="2" s="1"/>
  <c r="FH86" i="2" s="1"/>
  <c r="AE87" i="2"/>
  <c r="AJ87" i="2" s="1"/>
  <c r="AI87" i="2"/>
  <c r="AM87" i="2"/>
  <c r="AV87" i="2"/>
  <c r="AZ87" i="2"/>
  <c r="CS87" i="2"/>
  <c r="DK87" i="2"/>
  <c r="AX88" i="2"/>
  <c r="DI88" i="2"/>
  <c r="DM88" i="2"/>
  <c r="EZ88" i="2"/>
  <c r="FE88" i="2"/>
  <c r="FG88" i="2" s="1"/>
  <c r="FH88" i="2" s="1"/>
  <c r="AE89" i="2"/>
  <c r="AJ89" i="2" s="1"/>
  <c r="AI89" i="2"/>
  <c r="AM89" i="2"/>
  <c r="AV89" i="2"/>
  <c r="AZ89" i="2"/>
  <c r="CS89" i="2"/>
  <c r="DK89" i="2"/>
  <c r="FC89" i="2"/>
  <c r="AX90" i="2"/>
  <c r="DI90" i="2"/>
  <c r="DM90" i="2"/>
  <c r="EZ90" i="2"/>
  <c r="FE90" i="2"/>
  <c r="FG90" i="2" s="1"/>
  <c r="FH90" i="2" s="1"/>
  <c r="AE91" i="2"/>
  <c r="AJ91" i="2" s="1"/>
  <c r="AI91" i="2"/>
  <c r="AM91" i="2"/>
  <c r="AV91" i="2"/>
  <c r="AZ91" i="2"/>
  <c r="CS91" i="2"/>
  <c r="DG91" i="2"/>
  <c r="DK91" i="2"/>
  <c r="FC91" i="2"/>
  <c r="AX92" i="2"/>
  <c r="DA92" i="2"/>
  <c r="DM92" i="2"/>
  <c r="EI92" i="2"/>
  <c r="EM92" i="2"/>
  <c r="EQ92" i="2"/>
  <c r="EU92" i="2"/>
  <c r="EZ92" i="2"/>
  <c r="FE92" i="2"/>
  <c r="AE93" i="2"/>
  <c r="AJ93" i="2" s="1"/>
  <c r="AM93" i="2"/>
  <c r="AV93" i="2"/>
  <c r="AZ93" i="2"/>
  <c r="CS93" i="2"/>
  <c r="DC93" i="2"/>
  <c r="DG93" i="2"/>
  <c r="DK93" i="2"/>
  <c r="FC93" i="2"/>
  <c r="AX94" i="2"/>
  <c r="DA94" i="2"/>
  <c r="DM94" i="2"/>
  <c r="EI94" i="2"/>
  <c r="EM94" i="2"/>
  <c r="EQ94" i="2"/>
  <c r="EU94" i="2"/>
  <c r="FE94" i="2"/>
  <c r="AE95" i="2"/>
  <c r="AM95" i="2"/>
  <c r="AV95" i="2"/>
  <c r="AZ95" i="2"/>
  <c r="DH95" i="2"/>
  <c r="AJ96" i="2"/>
  <c r="AY96" i="2"/>
  <c r="AU96" i="2"/>
  <c r="CW96" i="2"/>
  <c r="CU96" i="2"/>
  <c r="DM96" i="2"/>
  <c r="FE96" i="2"/>
  <c r="AE97" i="2"/>
  <c r="AV97" i="2"/>
  <c r="CU97" i="2"/>
  <c r="GJ99" i="2"/>
  <c r="CX102" i="2"/>
  <c r="EX103" i="2"/>
  <c r="EW103" i="2"/>
  <c r="EZ103" i="2"/>
  <c r="EY103" i="2"/>
  <c r="CW104" i="2"/>
  <c r="DV104" i="2" s="1"/>
  <c r="ED104" i="2"/>
  <c r="DZ104" i="2"/>
  <c r="DR104" i="2"/>
  <c r="EC104" i="2"/>
  <c r="DY104" i="2"/>
  <c r="DQ104" i="2"/>
  <c r="EB104" i="2"/>
  <c r="DX104" i="2"/>
  <c r="EE104" i="2"/>
  <c r="EA104" i="2"/>
  <c r="DW104" i="2"/>
  <c r="CZ105" i="2"/>
  <c r="CX105" i="2"/>
  <c r="DC105" i="2" s="1"/>
  <c r="CW106" i="2"/>
  <c r="CZ106" i="2"/>
  <c r="CZ107" i="2"/>
  <c r="CX107" i="2"/>
  <c r="DC107" i="2" s="1"/>
  <c r="DF108" i="2"/>
  <c r="GJ108" i="2"/>
  <c r="DD83" i="2"/>
  <c r="AH84" i="2"/>
  <c r="AJ84" i="2" s="1"/>
  <c r="AU84" i="2"/>
  <c r="DF84" i="2"/>
  <c r="DJ84" i="2"/>
  <c r="DN84" i="2"/>
  <c r="EW84" i="2"/>
  <c r="AW85" i="2"/>
  <c r="DD85" i="2"/>
  <c r="DH85" i="2"/>
  <c r="AU86" i="2"/>
  <c r="AY86" i="2"/>
  <c r="DF86" i="2"/>
  <c r="DJ86" i="2"/>
  <c r="DN86" i="2"/>
  <c r="EW86" i="2"/>
  <c r="AW87" i="2"/>
  <c r="DD87" i="2"/>
  <c r="DH87" i="2"/>
  <c r="AH88" i="2"/>
  <c r="AJ88" i="2" s="1"/>
  <c r="AU88" i="2"/>
  <c r="DF88" i="2"/>
  <c r="DJ88" i="2"/>
  <c r="DN88" i="2"/>
  <c r="EW88" i="2"/>
  <c r="AW89" i="2"/>
  <c r="DD89" i="2"/>
  <c r="DH89" i="2"/>
  <c r="AH90" i="2"/>
  <c r="AJ90" i="2" s="1"/>
  <c r="AU90" i="2"/>
  <c r="DB90" i="2"/>
  <c r="DJ90" i="2"/>
  <c r="DN90" i="2"/>
  <c r="EW90" i="2"/>
  <c r="FA90" i="2" s="1"/>
  <c r="AW91" i="2"/>
  <c r="BA91" i="2"/>
  <c r="DD91" i="2"/>
  <c r="DH91" i="2"/>
  <c r="DB92" i="2"/>
  <c r="DN92" i="2"/>
  <c r="EJ92" i="2"/>
  <c r="EN92" i="2"/>
  <c r="ER92" i="2"/>
  <c r="EW92" i="2"/>
  <c r="AW93" i="2"/>
  <c r="BA93" i="2"/>
  <c r="DD93" i="2"/>
  <c r="DB94" i="2"/>
  <c r="DN94" i="2"/>
  <c r="EJ94" i="2"/>
  <c r="EN94" i="2"/>
  <c r="ER94" i="2"/>
  <c r="AW95" i="2"/>
  <c r="BA95" i="2"/>
  <c r="CW95" i="2"/>
  <c r="EA95" i="2" s="1"/>
  <c r="DH96" i="2"/>
  <c r="DJ96" i="2"/>
  <c r="ED98" i="2"/>
  <c r="DZ98" i="2"/>
  <c r="DV98" i="2"/>
  <c r="DR98" i="2"/>
  <c r="EC98" i="2"/>
  <c r="DY98" i="2"/>
  <c r="DU98" i="2"/>
  <c r="DQ98" i="2"/>
  <c r="EE98" i="2"/>
  <c r="EA98" i="2"/>
  <c r="DW98" i="2"/>
  <c r="DS98" i="2"/>
  <c r="EX99" i="2"/>
  <c r="EW99" i="2"/>
  <c r="EZ99" i="2"/>
  <c r="EY99" i="2"/>
  <c r="ED100" i="2"/>
  <c r="DZ100" i="2"/>
  <c r="DV100" i="2"/>
  <c r="DR100" i="2"/>
  <c r="EC100" i="2"/>
  <c r="DY100" i="2"/>
  <c r="DU100" i="2"/>
  <c r="DQ100" i="2"/>
  <c r="EB100" i="2"/>
  <c r="DX100" i="2"/>
  <c r="DT100" i="2"/>
  <c r="EE100" i="2"/>
  <c r="EA100" i="2"/>
  <c r="DW100" i="2"/>
  <c r="DS100" i="2"/>
  <c r="GJ102" i="2"/>
  <c r="EB103" i="2"/>
  <c r="DX103" i="2"/>
  <c r="DT103" i="2"/>
  <c r="EE103" i="2"/>
  <c r="EA103" i="2"/>
  <c r="DW103" i="2"/>
  <c r="DS103" i="2"/>
  <c r="ED103" i="2"/>
  <c r="DZ103" i="2"/>
  <c r="DV103" i="2"/>
  <c r="DR103" i="2"/>
  <c r="EC103" i="2"/>
  <c r="DY103" i="2"/>
  <c r="DU103" i="2"/>
  <c r="DQ103" i="2"/>
  <c r="DG105" i="2"/>
  <c r="DE105" i="2"/>
  <c r="DD105" i="2"/>
  <c r="DG107" i="2"/>
  <c r="DE107" i="2"/>
  <c r="DD107" i="2"/>
  <c r="DE83" i="2"/>
  <c r="DI83" i="2"/>
  <c r="DO84" i="2"/>
  <c r="EX84" i="2"/>
  <c r="AX85" i="2"/>
  <c r="DI85" i="2"/>
  <c r="FE85" i="2"/>
  <c r="FG85" i="2" s="1"/>
  <c r="FH85" i="2" s="1"/>
  <c r="DO86" i="2"/>
  <c r="EX86" i="2"/>
  <c r="AX87" i="2"/>
  <c r="DI87" i="2"/>
  <c r="FE87" i="2"/>
  <c r="FG87" i="2" s="1"/>
  <c r="FH87" i="2" s="1"/>
  <c r="DO88" i="2"/>
  <c r="EX88" i="2"/>
  <c r="AX89" i="2"/>
  <c r="DI89" i="2"/>
  <c r="FE89" i="2"/>
  <c r="DO90" i="2"/>
  <c r="EX90" i="2"/>
  <c r="AX91" i="2"/>
  <c r="DI91" i="2"/>
  <c r="FE91" i="2"/>
  <c r="DO92" i="2"/>
  <c r="EG92" i="2"/>
  <c r="EK92" i="2"/>
  <c r="EO92" i="2"/>
  <c r="ES92" i="2"/>
  <c r="EX92" i="2"/>
  <c r="FC92" i="2"/>
  <c r="FG92" i="2" s="1"/>
  <c r="FH92" i="2" s="1"/>
  <c r="AX93" i="2"/>
  <c r="DE93" i="2"/>
  <c r="DI93" i="2"/>
  <c r="FE93" i="2"/>
  <c r="DO94" i="2"/>
  <c r="EG94" i="2"/>
  <c r="EK94" i="2"/>
  <c r="EO94" i="2"/>
  <c r="ES94" i="2"/>
  <c r="FC94" i="2"/>
  <c r="FG94" i="2" s="1"/>
  <c r="FH94" i="2" s="1"/>
  <c r="AX95" i="2"/>
  <c r="CS95" i="2"/>
  <c r="DE95" i="2"/>
  <c r="DK95" i="2"/>
  <c r="FE95" i="2"/>
  <c r="DI96" i="2"/>
  <c r="AI97" i="2"/>
  <c r="AY97" i="2"/>
  <c r="AZ97" i="2"/>
  <c r="FE97" i="2"/>
  <c r="EZ98" i="2"/>
  <c r="EY98" i="2"/>
  <c r="EW98" i="2"/>
  <c r="DT98" i="2"/>
  <c r="EB99" i="2"/>
  <c r="DX99" i="2"/>
  <c r="DT99" i="2"/>
  <c r="EE99" i="2"/>
  <c r="EA99" i="2"/>
  <c r="DW99" i="2"/>
  <c r="DS99" i="2"/>
  <c r="ED99" i="2"/>
  <c r="DZ99" i="2"/>
  <c r="DV99" i="2"/>
  <c r="DR99" i="2"/>
  <c r="EC99" i="2"/>
  <c r="DY99" i="2"/>
  <c r="DU99" i="2"/>
  <c r="DQ99" i="2"/>
  <c r="EX101" i="2"/>
  <c r="EW101" i="2"/>
  <c r="EZ101" i="2"/>
  <c r="EY101" i="2"/>
  <c r="EX105" i="2"/>
  <c r="EW105" i="2"/>
  <c r="EZ105" i="2"/>
  <c r="EY105" i="2"/>
  <c r="GJ105" i="2"/>
  <c r="GJ106" i="2"/>
  <c r="EX107" i="2"/>
  <c r="EW107" i="2"/>
  <c r="EZ107" i="2"/>
  <c r="EY107" i="2"/>
  <c r="GJ107" i="2"/>
  <c r="EB108" i="2"/>
  <c r="DX108" i="2"/>
  <c r="DT108" i="2"/>
  <c r="EA108" i="2"/>
  <c r="DV108" i="2"/>
  <c r="DQ108" i="2"/>
  <c r="EE108" i="2"/>
  <c r="DZ108" i="2"/>
  <c r="DU108" i="2"/>
  <c r="ED108" i="2"/>
  <c r="DY108" i="2"/>
  <c r="DS108" i="2"/>
  <c r="EC108" i="2"/>
  <c r="DW108" i="2"/>
  <c r="DR108" i="2"/>
  <c r="AW82" i="2"/>
  <c r="AW84" i="2"/>
  <c r="AH85" i="2"/>
  <c r="AU85" i="2"/>
  <c r="AW86" i="2"/>
  <c r="AH87" i="2"/>
  <c r="AU87" i="2"/>
  <c r="AW88" i="2"/>
  <c r="AH89" i="2"/>
  <c r="AU89" i="2"/>
  <c r="AW90" i="2"/>
  <c r="CP90" i="2"/>
  <c r="AU91" i="2"/>
  <c r="AW92" i="2"/>
  <c r="CP92" i="2"/>
  <c r="EH92" i="2"/>
  <c r="EL92" i="2"/>
  <c r="EP92" i="2"/>
  <c r="AU93" i="2"/>
  <c r="AW94" i="2"/>
  <c r="CP94" i="2"/>
  <c r="EH94" i="2"/>
  <c r="EL94" i="2"/>
  <c r="EP94" i="2"/>
  <c r="AD95" i="2"/>
  <c r="AJ95" i="2" s="1"/>
  <c r="AU95" i="2"/>
  <c r="DG95" i="2"/>
  <c r="DL96" i="2"/>
  <c r="DN96" i="2"/>
  <c r="FC96" i="2"/>
  <c r="FG96" i="2" s="1"/>
  <c r="FH96" i="2" s="1"/>
  <c r="DK97" i="2"/>
  <c r="CS97" i="2"/>
  <c r="DJ97" i="2"/>
  <c r="DH97" i="2"/>
  <c r="DI97" i="2"/>
  <c r="GJ97" i="2"/>
  <c r="DM98" i="2"/>
  <c r="DL98" i="2"/>
  <c r="DN98" i="2"/>
  <c r="DX98" i="2"/>
  <c r="GJ98" i="2"/>
  <c r="GJ100" i="2"/>
  <c r="EB101" i="2"/>
  <c r="DX101" i="2"/>
  <c r="DT101" i="2"/>
  <c r="EE101" i="2"/>
  <c r="EA101" i="2"/>
  <c r="DW101" i="2"/>
  <c r="DS101" i="2"/>
  <c r="ED101" i="2"/>
  <c r="DZ101" i="2"/>
  <c r="DV101" i="2"/>
  <c r="DR101" i="2"/>
  <c r="EC101" i="2"/>
  <c r="DY101" i="2"/>
  <c r="DU101" i="2"/>
  <c r="DQ101" i="2"/>
  <c r="CW102" i="2"/>
  <c r="ED102" i="2"/>
  <c r="DZ102" i="2"/>
  <c r="DV102" i="2"/>
  <c r="DR102" i="2"/>
  <c r="EC102" i="2"/>
  <c r="DY102" i="2"/>
  <c r="DU102" i="2"/>
  <c r="DQ102" i="2"/>
  <c r="EB102" i="2"/>
  <c r="DX102" i="2"/>
  <c r="DT102" i="2"/>
  <c r="EE102" i="2"/>
  <c r="EA102" i="2"/>
  <c r="DW102" i="2"/>
  <c r="DS102" i="2"/>
  <c r="CW105" i="2"/>
  <c r="DT105" i="2" s="1"/>
  <c r="ED106" i="2"/>
  <c r="DZ106" i="2"/>
  <c r="DV106" i="2"/>
  <c r="DR106" i="2"/>
  <c r="EC106" i="2"/>
  <c r="DY106" i="2"/>
  <c r="DU106" i="2"/>
  <c r="DQ106" i="2"/>
  <c r="EB106" i="2"/>
  <c r="DX106" i="2"/>
  <c r="DT106" i="2"/>
  <c r="EE106" i="2"/>
  <c r="EA106" i="2"/>
  <c r="DW106" i="2"/>
  <c r="DS106" i="2"/>
  <c r="CW107" i="2"/>
  <c r="DT107" i="2" s="1"/>
  <c r="DB96" i="2"/>
  <c r="AW97" i="2"/>
  <c r="BA97" i="2"/>
  <c r="DD97" i="2"/>
  <c r="AH98" i="2"/>
  <c r="AJ98" i="2" s="1"/>
  <c r="AU98" i="2"/>
  <c r="AY98" i="2"/>
  <c r="DB98" i="2"/>
  <c r="DJ98" i="2"/>
  <c r="FF98" i="2"/>
  <c r="FG98" i="2" s="1"/>
  <c r="FH98" i="2" s="1"/>
  <c r="AF99" i="2"/>
  <c r="AW99" i="2"/>
  <c r="BA99" i="2"/>
  <c r="DD99" i="2"/>
  <c r="DH99" i="2"/>
  <c r="AH100" i="2"/>
  <c r="AJ100" i="2" s="1"/>
  <c r="AU100" i="2"/>
  <c r="AY100" i="2"/>
  <c r="DB100" i="2"/>
  <c r="DJ100" i="2"/>
  <c r="DN100" i="2"/>
  <c r="EW100" i="2"/>
  <c r="FF100" i="2"/>
  <c r="FG100" i="2" s="1"/>
  <c r="FH100" i="2" s="1"/>
  <c r="AF101" i="2"/>
  <c r="AW101" i="2"/>
  <c r="BA101" i="2"/>
  <c r="DD101" i="2"/>
  <c r="DH101" i="2"/>
  <c r="AH102" i="2"/>
  <c r="AJ102" i="2" s="1"/>
  <c r="AU102" i="2"/>
  <c r="AY102" i="2"/>
  <c r="DB102" i="2"/>
  <c r="DJ102" i="2"/>
  <c r="DN102" i="2"/>
  <c r="EW102" i="2"/>
  <c r="FF102" i="2"/>
  <c r="FG102" i="2" s="1"/>
  <c r="FH102" i="2" s="1"/>
  <c r="AF103" i="2"/>
  <c r="AW103" i="2"/>
  <c r="BA103" i="2"/>
  <c r="DD103" i="2"/>
  <c r="DH103" i="2"/>
  <c r="AH104" i="2"/>
  <c r="AJ104" i="2" s="1"/>
  <c r="AU104" i="2"/>
  <c r="AY104" i="2"/>
  <c r="DB104" i="2"/>
  <c r="DJ104" i="2"/>
  <c r="DN104" i="2"/>
  <c r="EW104" i="2"/>
  <c r="FF104" i="2"/>
  <c r="FG104" i="2" s="1"/>
  <c r="FH104" i="2" s="1"/>
  <c r="AW105" i="2"/>
  <c r="BA105" i="2"/>
  <c r="DH105" i="2"/>
  <c r="DL105" i="2"/>
  <c r="AH106" i="2"/>
  <c r="AU106" i="2"/>
  <c r="AY106" i="2"/>
  <c r="DB106" i="2"/>
  <c r="DJ106" i="2"/>
  <c r="DN106" i="2"/>
  <c r="FF106" i="2"/>
  <c r="AW107" i="2"/>
  <c r="DH107" i="2"/>
  <c r="DL107" i="2"/>
  <c r="FD107" i="2"/>
  <c r="FG107" i="2" s="1"/>
  <c r="FH107" i="2" s="1"/>
  <c r="AH108" i="2"/>
  <c r="AU108" i="2"/>
  <c r="AY108" i="2"/>
  <c r="FF108" i="2"/>
  <c r="FD109" i="2"/>
  <c r="FC109" i="2"/>
  <c r="EZ109" i="2"/>
  <c r="EY109" i="2"/>
  <c r="EX109" i="2"/>
  <c r="EW109" i="2"/>
  <c r="EZ113" i="2"/>
  <c r="EY113" i="2"/>
  <c r="EX113" i="2"/>
  <c r="EW113" i="2"/>
  <c r="EB116" i="2"/>
  <c r="EA116" i="2"/>
  <c r="DZ116" i="2"/>
  <c r="DY116" i="2"/>
  <c r="CZ116" i="2"/>
  <c r="GJ116" i="2"/>
  <c r="AX99" i="2"/>
  <c r="DI99" i="2"/>
  <c r="FE99" i="2"/>
  <c r="DO100" i="2"/>
  <c r="EX100" i="2"/>
  <c r="AX101" i="2"/>
  <c r="DI101" i="2"/>
  <c r="FE101" i="2"/>
  <c r="FG101" i="2" s="1"/>
  <c r="FH101" i="2" s="1"/>
  <c r="DO102" i="2"/>
  <c r="EX102" i="2"/>
  <c r="AX103" i="2"/>
  <c r="DI103" i="2"/>
  <c r="FE103" i="2"/>
  <c r="FG103" i="2" s="1"/>
  <c r="FH103" i="2" s="1"/>
  <c r="DO104" i="2"/>
  <c r="EX104" i="2"/>
  <c r="AX105" i="2"/>
  <c r="DI105" i="2"/>
  <c r="DM105" i="2"/>
  <c r="FE105" i="2"/>
  <c r="AE106" i="2"/>
  <c r="AJ106" i="2" s="1"/>
  <c r="AM106" i="2"/>
  <c r="AV106" i="2"/>
  <c r="AZ106" i="2"/>
  <c r="DO106" i="2"/>
  <c r="FC106" i="2"/>
  <c r="FG106" i="2" s="1"/>
  <c r="FH106" i="2" s="1"/>
  <c r="AX107" i="2"/>
  <c r="DI107" i="2"/>
  <c r="DM107" i="2"/>
  <c r="FE107" i="2"/>
  <c r="AE108" i="2"/>
  <c r="AJ108" i="2" s="1"/>
  <c r="AM108" i="2"/>
  <c r="AV108" i="2"/>
  <c r="DG108" i="2"/>
  <c r="AX109" i="2"/>
  <c r="AG109" i="2"/>
  <c r="AJ109" i="2" s="1"/>
  <c r="AY109" i="2"/>
  <c r="AW109" i="2"/>
  <c r="GJ109" i="2"/>
  <c r="EX110" i="2"/>
  <c r="EW110" i="2"/>
  <c r="EZ110" i="2"/>
  <c r="EY110" i="2"/>
  <c r="EZ111" i="2"/>
  <c r="EY111" i="2"/>
  <c r="EX111" i="2"/>
  <c r="EW111" i="2"/>
  <c r="GJ111" i="2"/>
  <c r="EX112" i="2"/>
  <c r="EW112" i="2"/>
  <c r="EZ112" i="2"/>
  <c r="EY112" i="2"/>
  <c r="DE115" i="2"/>
  <c r="EZ117" i="2"/>
  <c r="EY117" i="2"/>
  <c r="EX117" i="2"/>
  <c r="EW117" i="2"/>
  <c r="EU117" i="2"/>
  <c r="CW117" i="2"/>
  <c r="AW96" i="2"/>
  <c r="CP96" i="2"/>
  <c r="AD97" i="2"/>
  <c r="AU97" i="2"/>
  <c r="AW98" i="2"/>
  <c r="CP98" i="2"/>
  <c r="DH98" i="2"/>
  <c r="AD99" i="2"/>
  <c r="AH99" i="2"/>
  <c r="AU99" i="2"/>
  <c r="DJ99" i="2"/>
  <c r="AW100" i="2"/>
  <c r="CP100" i="2"/>
  <c r="DH100" i="2"/>
  <c r="DL100" i="2"/>
  <c r="EY100" i="2"/>
  <c r="AH101" i="2"/>
  <c r="AU101" i="2"/>
  <c r="DJ101" i="2"/>
  <c r="AW102" i="2"/>
  <c r="CP102" i="2"/>
  <c r="DH102" i="2"/>
  <c r="DL102" i="2"/>
  <c r="EY102" i="2"/>
  <c r="AH103" i="2"/>
  <c r="AU103" i="2"/>
  <c r="DJ103" i="2"/>
  <c r="AW104" i="2"/>
  <c r="CP104" i="2"/>
  <c r="DH104" i="2"/>
  <c r="DL104" i="2"/>
  <c r="EY104" i="2"/>
  <c r="AD105" i="2"/>
  <c r="AH105" i="2"/>
  <c r="AU105" i="2"/>
  <c r="DN105" i="2"/>
  <c r="AW106" i="2"/>
  <c r="CP106" i="2"/>
  <c r="DH106" i="2"/>
  <c r="DL106" i="2"/>
  <c r="AH107" i="2"/>
  <c r="AU107" i="2"/>
  <c r="AY107" i="2"/>
  <c r="DN107" i="2"/>
  <c r="AW108" i="2"/>
  <c r="BA108" i="2"/>
  <c r="DK108" i="2"/>
  <c r="CS108" i="2"/>
  <c r="DD108" i="2"/>
  <c r="DI108" i="2"/>
  <c r="FD108" i="2"/>
  <c r="FG108" i="2" s="1"/>
  <c r="FH108" i="2" s="1"/>
  <c r="AZ109" i="2"/>
  <c r="CW109" i="2"/>
  <c r="ED109" i="2" s="1"/>
  <c r="GJ110" i="2"/>
  <c r="CW111" i="2"/>
  <c r="DZ111" i="2" s="1"/>
  <c r="CU114" i="2"/>
  <c r="EZ115" i="2"/>
  <c r="EY115" i="2"/>
  <c r="EX115" i="2"/>
  <c r="EW115" i="2"/>
  <c r="EX116" i="2"/>
  <c r="EW116" i="2"/>
  <c r="EZ116" i="2"/>
  <c r="EY116" i="2"/>
  <c r="ES116" i="2"/>
  <c r="CV116" i="2"/>
  <c r="DX116" i="2" s="1"/>
  <c r="DG116" i="2"/>
  <c r="AE99" i="2"/>
  <c r="AV99" i="2"/>
  <c r="CS99" i="2"/>
  <c r="AE101" i="2"/>
  <c r="AJ101" i="2" s="1"/>
  <c r="AV101" i="2"/>
  <c r="CS101" i="2"/>
  <c r="AE103" i="2"/>
  <c r="AJ103" i="2" s="1"/>
  <c r="AV103" i="2"/>
  <c r="CS103" i="2"/>
  <c r="AE105" i="2"/>
  <c r="AV105" i="2"/>
  <c r="AE107" i="2"/>
  <c r="AJ107" i="2" s="1"/>
  <c r="AV107" i="2"/>
  <c r="DC108" i="2"/>
  <c r="CZ108" i="2"/>
  <c r="DE108" i="2"/>
  <c r="DJ108" i="2"/>
  <c r="AU109" i="2"/>
  <c r="BA109" i="2"/>
  <c r="CU110" i="2"/>
  <c r="EP110" i="2" s="1"/>
  <c r="DC110" i="2"/>
  <c r="CV112" i="2"/>
  <c r="ES112" i="2" s="1"/>
  <c r="CX113" i="2"/>
  <c r="DR113" i="2" s="1"/>
  <c r="EX114" i="2"/>
  <c r="EW114" i="2"/>
  <c r="EZ114" i="2"/>
  <c r="EY114" i="2"/>
  <c r="ES114" i="2"/>
  <c r="DV115" i="2"/>
  <c r="DU115" i="2"/>
  <c r="CZ115" i="2"/>
  <c r="DX115" i="2"/>
  <c r="DW115" i="2"/>
  <c r="CX115" i="2"/>
  <c r="EU115" i="2" s="1"/>
  <c r="DA115" i="2"/>
  <c r="GJ115" i="2"/>
  <c r="ED117" i="2"/>
  <c r="DZ117" i="2"/>
  <c r="DV117" i="2"/>
  <c r="EC117" i="2"/>
  <c r="DY117" i="2"/>
  <c r="DU117" i="2"/>
  <c r="EB117" i="2"/>
  <c r="DX117" i="2"/>
  <c r="DT117" i="2"/>
  <c r="EA117" i="2"/>
  <c r="DW117" i="2"/>
  <c r="DS117" i="2"/>
  <c r="CX117" i="2"/>
  <c r="DR117" i="2" s="1"/>
  <c r="DB109" i="2"/>
  <c r="DF109" i="2"/>
  <c r="DN109" i="2"/>
  <c r="AJ110" i="2"/>
  <c r="AW110" i="2"/>
  <c r="BA110" i="2"/>
  <c r="DD110" i="2"/>
  <c r="EL110" i="2"/>
  <c r="ET110" i="2"/>
  <c r="FD110" i="2"/>
  <c r="AU111" i="2"/>
  <c r="AY111" i="2"/>
  <c r="DB111" i="2"/>
  <c r="DF111" i="2"/>
  <c r="DN111" i="2"/>
  <c r="AJ112" i="2"/>
  <c r="AW112" i="2"/>
  <c r="BA112" i="2"/>
  <c r="CP112" i="2"/>
  <c r="CZ112" i="2"/>
  <c r="EH112" i="2"/>
  <c r="FD112" i="2"/>
  <c r="FG112" i="2" s="1"/>
  <c r="FH112" i="2" s="1"/>
  <c r="AU113" i="2"/>
  <c r="AY113" i="2"/>
  <c r="DB113" i="2"/>
  <c r="DF113" i="2"/>
  <c r="AW114" i="2"/>
  <c r="BA114" i="2"/>
  <c r="DD114" i="2"/>
  <c r="EH114" i="2"/>
  <c r="EL114" i="2"/>
  <c r="EP114" i="2"/>
  <c r="ET114" i="2"/>
  <c r="FD114" i="2"/>
  <c r="DB115" i="2"/>
  <c r="DF115" i="2"/>
  <c r="EJ115" i="2"/>
  <c r="ER115" i="2"/>
  <c r="AW116" i="2"/>
  <c r="BA116" i="2"/>
  <c r="DD116" i="2"/>
  <c r="EH116" i="2"/>
  <c r="EL116" i="2"/>
  <c r="EP116" i="2"/>
  <c r="ET116" i="2"/>
  <c r="FD116" i="2"/>
  <c r="DB117" i="2"/>
  <c r="DF117" i="2"/>
  <c r="EJ117" i="2"/>
  <c r="EN117" i="2"/>
  <c r="ER117" i="2"/>
  <c r="FG136" i="2"/>
  <c r="FH136" i="2" s="1"/>
  <c r="DG109" i="2"/>
  <c r="DO109" i="2"/>
  <c r="AX110" i="2"/>
  <c r="DA110" i="2"/>
  <c r="DE110" i="2"/>
  <c r="DI110" i="2"/>
  <c r="EM110" i="2"/>
  <c r="EU110" i="2"/>
  <c r="FE110" i="2"/>
  <c r="FG110" i="2" s="1"/>
  <c r="FH110" i="2" s="1"/>
  <c r="AV111" i="2"/>
  <c r="AZ111" i="2"/>
  <c r="DG111" i="2"/>
  <c r="DO111" i="2"/>
  <c r="FC111" i="2"/>
  <c r="AX112" i="2"/>
  <c r="DA112" i="2"/>
  <c r="DI112" i="2"/>
  <c r="EI112" i="2"/>
  <c r="FE112" i="2"/>
  <c r="AV113" i="2"/>
  <c r="AZ113" i="2"/>
  <c r="DC113" i="2"/>
  <c r="DG113" i="2"/>
  <c r="DO113" i="2"/>
  <c r="FC113" i="2"/>
  <c r="AG114" i="2"/>
  <c r="AX114" i="2"/>
  <c r="DA114" i="2"/>
  <c r="DE114" i="2"/>
  <c r="DI114" i="2"/>
  <c r="EI114" i="2"/>
  <c r="EM114" i="2"/>
  <c r="EQ114" i="2"/>
  <c r="EU114" i="2"/>
  <c r="AV115" i="2"/>
  <c r="AZ115" i="2"/>
  <c r="DC115" i="2"/>
  <c r="DO115" i="2"/>
  <c r="EK115" i="2"/>
  <c r="ES115" i="2"/>
  <c r="FC115" i="2"/>
  <c r="AG116" i="2"/>
  <c r="AJ116" i="2" s="1"/>
  <c r="AX116" i="2"/>
  <c r="DA116" i="2"/>
  <c r="DE116" i="2"/>
  <c r="DI116" i="2"/>
  <c r="EI116" i="2"/>
  <c r="EM116" i="2"/>
  <c r="EQ116" i="2"/>
  <c r="EU116" i="2"/>
  <c r="AV117" i="2"/>
  <c r="AZ117" i="2"/>
  <c r="DC117" i="2"/>
  <c r="DG117" i="2"/>
  <c r="DO117" i="2"/>
  <c r="EG117" i="2"/>
  <c r="EK117" i="2"/>
  <c r="EO117" i="2"/>
  <c r="ES117" i="2"/>
  <c r="FC117" i="2"/>
  <c r="FA118" i="2"/>
  <c r="FG118" i="2"/>
  <c r="FH118" i="2" s="1"/>
  <c r="GI118" i="2"/>
  <c r="GJ118" i="2" s="1"/>
  <c r="FA120" i="2"/>
  <c r="FG120" i="2"/>
  <c r="FH120" i="2" s="1"/>
  <c r="GI120" i="2"/>
  <c r="GJ120" i="2" s="1"/>
  <c r="FA122" i="2"/>
  <c r="FG122" i="2"/>
  <c r="FH122" i="2" s="1"/>
  <c r="GI122" i="2"/>
  <c r="GJ122" i="2" s="1"/>
  <c r="FG124" i="2"/>
  <c r="FH124" i="2" s="1"/>
  <c r="GI124" i="2"/>
  <c r="GJ124" i="2" s="1"/>
  <c r="FG126" i="2"/>
  <c r="FH126" i="2" s="1"/>
  <c r="FG130" i="2"/>
  <c r="FH130" i="2" s="1"/>
  <c r="DD109" i="2"/>
  <c r="DB110" i="2"/>
  <c r="DF110" i="2"/>
  <c r="EN110" i="2"/>
  <c r="AJ111" i="2"/>
  <c r="AW111" i="2"/>
  <c r="BA111" i="2"/>
  <c r="DD111" i="2"/>
  <c r="DB112" i="2"/>
  <c r="EN112" i="2"/>
  <c r="AJ113" i="2"/>
  <c r="AW113" i="2"/>
  <c r="BA113" i="2"/>
  <c r="DD113" i="2"/>
  <c r="DB114" i="2"/>
  <c r="DF114" i="2"/>
  <c r="EJ114" i="2"/>
  <c r="EN114" i="2"/>
  <c r="ER114" i="2"/>
  <c r="AW115" i="2"/>
  <c r="BA115" i="2"/>
  <c r="DD115" i="2"/>
  <c r="EL115" i="2"/>
  <c r="ET115" i="2"/>
  <c r="DB116" i="2"/>
  <c r="DF116" i="2"/>
  <c r="EJ116" i="2"/>
  <c r="EN116" i="2"/>
  <c r="ER116" i="2"/>
  <c r="AW117" i="2"/>
  <c r="BA117" i="2"/>
  <c r="DD117" i="2"/>
  <c r="EH117" i="2"/>
  <c r="EL117" i="2"/>
  <c r="EP117" i="2"/>
  <c r="ET117" i="2"/>
  <c r="AV110" i="2"/>
  <c r="CS110" i="2"/>
  <c r="EG110" i="2"/>
  <c r="EO110" i="2"/>
  <c r="AG111" i="2"/>
  <c r="AV112" i="2"/>
  <c r="CS112" i="2"/>
  <c r="EG112" i="2"/>
  <c r="EO112" i="2"/>
  <c r="AG113" i="2"/>
  <c r="AV114" i="2"/>
  <c r="CS114" i="2"/>
  <c r="EG114" i="2"/>
  <c r="EK114" i="2"/>
  <c r="EO114" i="2"/>
  <c r="AG115" i="2"/>
  <c r="EI115" i="2"/>
  <c r="EQ115" i="2"/>
  <c r="AV116" i="2"/>
  <c r="CS116" i="2"/>
  <c r="EG116" i="2"/>
  <c r="EK116" i="2"/>
  <c r="EO116" i="2"/>
  <c r="AG117" i="2"/>
  <c r="AJ117" i="2" s="1"/>
  <c r="EI117" i="2"/>
  <c r="EM117" i="2"/>
  <c r="EQ117" i="2"/>
  <c r="GI117" i="2"/>
  <c r="GJ117" i="2" s="1"/>
  <c r="FA119" i="2"/>
  <c r="FG119" i="2"/>
  <c r="FH119" i="2" s="1"/>
  <c r="GI119" i="2"/>
  <c r="GJ119" i="2" s="1"/>
  <c r="FA121" i="2"/>
  <c r="FG121" i="2"/>
  <c r="FH121" i="2" s="1"/>
  <c r="GI121" i="2"/>
  <c r="GJ121" i="2" s="1"/>
  <c r="FA123" i="2"/>
  <c r="FG123" i="2"/>
  <c r="FH123" i="2" s="1"/>
  <c r="GI123" i="2"/>
  <c r="GJ123" i="2" s="1"/>
  <c r="FA125" i="2"/>
  <c r="FG125" i="2"/>
  <c r="FH125" i="2" s="1"/>
  <c r="GI125" i="2"/>
  <c r="GJ125" i="2" s="1"/>
  <c r="FG128" i="2"/>
  <c r="FH128" i="2" s="1"/>
  <c r="FG132" i="2"/>
  <c r="FH132" i="2" s="1"/>
  <c r="FE133" i="2"/>
  <c r="FG133" i="2" s="1"/>
  <c r="FH133" i="2" s="1"/>
  <c r="FE134" i="2"/>
  <c r="FG134" i="2" s="1"/>
  <c r="FH134" i="2" s="1"/>
  <c r="FE135" i="2"/>
  <c r="FG135" i="2" s="1"/>
  <c r="FH135" i="2" s="1"/>
  <c r="GI138" i="2"/>
  <c r="GJ138" i="2" s="1"/>
  <c r="FA139" i="2"/>
  <c r="FA147" i="2"/>
  <c r="FA161" i="2"/>
  <c r="FG161" i="2"/>
  <c r="FH161" i="2" s="1"/>
  <c r="FG165" i="2"/>
  <c r="FH165" i="2" s="1"/>
  <c r="FG169" i="2"/>
  <c r="FH169" i="2" s="1"/>
  <c r="FA140" i="2"/>
  <c r="GI143" i="2"/>
  <c r="GJ143" i="2" s="1"/>
  <c r="GI151" i="2"/>
  <c r="GJ151" i="2" s="1"/>
  <c r="FA152" i="2"/>
  <c r="FA154" i="2"/>
  <c r="FG154" i="2"/>
  <c r="FH154" i="2" s="1"/>
  <c r="GI154" i="2"/>
  <c r="GJ154" i="2" s="1"/>
  <c r="FA156" i="2"/>
  <c r="FG156" i="2"/>
  <c r="FH156" i="2" s="1"/>
  <c r="GI156" i="2"/>
  <c r="GJ156" i="2" s="1"/>
  <c r="FA158" i="2"/>
  <c r="FG158" i="2"/>
  <c r="FH158" i="2" s="1"/>
  <c r="FA162" i="2"/>
  <c r="FG162" i="2"/>
  <c r="FH162" i="2" s="1"/>
  <c r="FG166" i="2"/>
  <c r="FH166" i="2" s="1"/>
  <c r="FG170" i="2"/>
  <c r="FH170" i="2" s="1"/>
  <c r="GI136" i="2"/>
  <c r="GJ136" i="2" s="1"/>
  <c r="GI144" i="2"/>
  <c r="GJ144" i="2" s="1"/>
  <c r="FA145" i="2"/>
  <c r="GI148" i="2"/>
  <c r="GJ148" i="2" s="1"/>
  <c r="GI152" i="2"/>
  <c r="GJ152" i="2" s="1"/>
  <c r="FA159" i="2"/>
  <c r="FG159" i="2"/>
  <c r="FH159" i="2" s="1"/>
  <c r="BL160" i="2"/>
  <c r="BL20" i="2" s="1"/>
  <c r="FE136" i="2"/>
  <c r="GI137" i="2"/>
  <c r="GJ137" i="2" s="1"/>
  <c r="FA138" i="2"/>
  <c r="GI141" i="2"/>
  <c r="GJ141" i="2" s="1"/>
  <c r="FA142" i="2"/>
  <c r="GI145" i="2"/>
  <c r="GJ145" i="2" s="1"/>
  <c r="FA146" i="2"/>
  <c r="GI149" i="2"/>
  <c r="GJ149" i="2" s="1"/>
  <c r="FA150" i="2"/>
  <c r="GI153" i="2"/>
  <c r="GJ153" i="2" s="1"/>
  <c r="FA155" i="2"/>
  <c r="FG155" i="2"/>
  <c r="FH155" i="2" s="1"/>
  <c r="GI155" i="2"/>
  <c r="GJ155" i="2" s="1"/>
  <c r="FA157" i="2"/>
  <c r="FG157" i="2"/>
  <c r="FH157" i="2" s="1"/>
  <c r="GI157" i="2"/>
  <c r="GJ157" i="2" s="1"/>
  <c r="FA160" i="2"/>
  <c r="FG160" i="2"/>
  <c r="FH160" i="2" s="1"/>
  <c r="BL161" i="2"/>
  <c r="FG164" i="2"/>
  <c r="FH164" i="2" s="1"/>
  <c r="FG168" i="2"/>
  <c r="FH168" i="2" s="1"/>
  <c r="FG172" i="2"/>
  <c r="FH172" i="2" s="1"/>
  <c r="FF173" i="2"/>
  <c r="FG173" i="2" s="1"/>
  <c r="FH173" i="2" s="1"/>
  <c r="BL174" i="2"/>
  <c r="FG176" i="2"/>
  <c r="FH176" i="2" s="1"/>
  <c r="FF177" i="2"/>
  <c r="BL178" i="2"/>
  <c r="FG180" i="2"/>
  <c r="FH180" i="2" s="1"/>
  <c r="FF181" i="2"/>
  <c r="BL182" i="2"/>
  <c r="FG184" i="2"/>
  <c r="FH184" i="2" s="1"/>
  <c r="FF185" i="2"/>
  <c r="FA186" i="2"/>
  <c r="FG186" i="2"/>
  <c r="FH186" i="2" s="1"/>
  <c r="GI186" i="2"/>
  <c r="GJ186" i="2" s="1"/>
  <c r="FA188" i="2"/>
  <c r="FG188" i="2"/>
  <c r="FH188" i="2" s="1"/>
  <c r="GI188" i="2"/>
  <c r="GJ188" i="2" s="1"/>
  <c r="FA190" i="2"/>
  <c r="FG190" i="2"/>
  <c r="FH190" i="2" s="1"/>
  <c r="GI190" i="2"/>
  <c r="GJ190" i="2" s="1"/>
  <c r="FA192" i="2"/>
  <c r="FG192" i="2"/>
  <c r="FH192" i="2" s="1"/>
  <c r="GI192" i="2"/>
  <c r="GJ192" i="2" s="1"/>
  <c r="FA194" i="2"/>
  <c r="FG194" i="2"/>
  <c r="FH194" i="2" s="1"/>
  <c r="GI194" i="2"/>
  <c r="GJ194" i="2" s="1"/>
  <c r="FG196" i="2"/>
  <c r="FH196" i="2" s="1"/>
  <c r="GI196" i="2"/>
  <c r="GJ196" i="2" s="1"/>
  <c r="FG198" i="2"/>
  <c r="FH198" i="2" s="1"/>
  <c r="GI198" i="2"/>
  <c r="GJ198" i="2" s="1"/>
  <c r="FG200" i="2"/>
  <c r="FH200" i="2" s="1"/>
  <c r="GI200" i="2"/>
  <c r="GJ200" i="2" s="1"/>
  <c r="FG202" i="2"/>
  <c r="FH202" i="2" s="1"/>
  <c r="FG204" i="2"/>
  <c r="FH204" i="2" s="1"/>
  <c r="FG206" i="2"/>
  <c r="FH206" i="2" s="1"/>
  <c r="FG177" i="2"/>
  <c r="FH177" i="2" s="1"/>
  <c r="FG181" i="2"/>
  <c r="FH181" i="2" s="1"/>
  <c r="FG185" i="2"/>
  <c r="FH185" i="2" s="1"/>
  <c r="FG174" i="2"/>
  <c r="FH174" i="2" s="1"/>
  <c r="BL176" i="2"/>
  <c r="FG178" i="2"/>
  <c r="FH178" i="2" s="1"/>
  <c r="BL180" i="2"/>
  <c r="FG182" i="2"/>
  <c r="FH182" i="2" s="1"/>
  <c r="BL184" i="2"/>
  <c r="GI185" i="2"/>
  <c r="GJ185" i="2" s="1"/>
  <c r="FA187" i="2"/>
  <c r="FG187" i="2"/>
  <c r="FH187" i="2" s="1"/>
  <c r="GI187" i="2"/>
  <c r="GJ187" i="2" s="1"/>
  <c r="FA189" i="2"/>
  <c r="FG189" i="2"/>
  <c r="FH189" i="2" s="1"/>
  <c r="GI189" i="2"/>
  <c r="GJ189" i="2" s="1"/>
  <c r="FA191" i="2"/>
  <c r="FG191" i="2"/>
  <c r="FH191" i="2" s="1"/>
  <c r="GI191" i="2"/>
  <c r="GJ191" i="2" s="1"/>
  <c r="FA193" i="2"/>
  <c r="FG193" i="2"/>
  <c r="FH193" i="2" s="1"/>
  <c r="GI193" i="2"/>
  <c r="GJ193" i="2" s="1"/>
  <c r="FA195" i="2"/>
  <c r="FG195" i="2"/>
  <c r="FH195" i="2" s="1"/>
  <c r="GI195" i="2"/>
  <c r="GJ195" i="2" s="1"/>
  <c r="FA197" i="2"/>
  <c r="FG197" i="2"/>
  <c r="FH197" i="2" s="1"/>
  <c r="GI197" i="2"/>
  <c r="GJ197" i="2" s="1"/>
  <c r="FA199" i="2"/>
  <c r="FG199" i="2"/>
  <c r="FH199" i="2" s="1"/>
  <c r="GI199" i="2"/>
  <c r="GJ199" i="2" s="1"/>
  <c r="FA201" i="2"/>
  <c r="FG201" i="2"/>
  <c r="FH201" i="2" s="1"/>
  <c r="GI201" i="2"/>
  <c r="GJ201" i="2" s="1"/>
  <c r="FA203" i="2"/>
  <c r="FG203" i="2"/>
  <c r="FH203" i="2" s="1"/>
  <c r="GI203" i="2"/>
  <c r="GJ203" i="2" s="1"/>
  <c r="FA205" i="2"/>
  <c r="FG205" i="2"/>
  <c r="FH205" i="2" s="1"/>
  <c r="GI205" i="2"/>
  <c r="GJ205" i="2" s="1"/>
  <c r="FA207" i="2"/>
  <c r="FG207" i="2"/>
  <c r="FH207" i="2" s="1"/>
  <c r="GI207" i="2"/>
  <c r="GJ207" i="2" s="1"/>
  <c r="FA209" i="2"/>
  <c r="FG209" i="2"/>
  <c r="FH209" i="2" s="1"/>
  <c r="GI209" i="2"/>
  <c r="GJ209" i="2" s="1"/>
  <c r="FG224" i="2"/>
  <c r="FH224" i="2" s="1"/>
  <c r="BL173" i="2"/>
  <c r="FG175" i="2"/>
  <c r="FH175" i="2" s="1"/>
  <c r="BL177" i="2"/>
  <c r="FG179" i="2"/>
  <c r="FH179" i="2" s="1"/>
  <c r="BL181" i="2"/>
  <c r="FG183" i="2"/>
  <c r="FH183" i="2" s="1"/>
  <c r="BL185" i="2"/>
  <c r="FG213" i="2"/>
  <c r="FH213" i="2" s="1"/>
  <c r="FG217" i="2"/>
  <c r="FH217" i="2" s="1"/>
  <c r="FG221" i="2"/>
  <c r="FH221" i="2" s="1"/>
  <c r="FE224" i="2"/>
  <c r="GI225" i="2"/>
  <c r="GJ225" i="2" s="1"/>
  <c r="GI229" i="2"/>
  <c r="GJ229" i="2" s="1"/>
  <c r="GI233" i="2"/>
  <c r="GJ233" i="2" s="1"/>
  <c r="GI226" i="2"/>
  <c r="GJ226" i="2" s="1"/>
  <c r="GI230" i="2"/>
  <c r="GJ230" i="2" s="1"/>
  <c r="FA231" i="2"/>
  <c r="FG237" i="2"/>
  <c r="FH237" i="2" s="1"/>
  <c r="GI227" i="2"/>
  <c r="GJ227" i="2" s="1"/>
  <c r="GI231" i="2"/>
  <c r="GJ231" i="2" s="1"/>
  <c r="FG235" i="2"/>
  <c r="FH235" i="2" s="1"/>
  <c r="GI224" i="2"/>
  <c r="GJ224" i="2" s="1"/>
  <c r="FA225" i="2"/>
  <c r="GI228" i="2"/>
  <c r="GJ228" i="2" s="1"/>
  <c r="GI232" i="2"/>
  <c r="GJ232" i="2" s="1"/>
  <c r="FG238" i="2"/>
  <c r="FH238" i="2" s="1"/>
  <c r="GI239" i="2"/>
  <c r="GJ239" i="2" s="1"/>
  <c r="FA240" i="2"/>
  <c r="GI243" i="2"/>
  <c r="GJ243" i="2" s="1"/>
  <c r="FA244" i="2"/>
  <c r="GI247" i="2"/>
  <c r="GJ247" i="2" s="1"/>
  <c r="FA248" i="2"/>
  <c r="FA252" i="2"/>
  <c r="FG252" i="2"/>
  <c r="FH252" i="2" s="1"/>
  <c r="GI252" i="2"/>
  <c r="GJ252" i="2" s="1"/>
  <c r="FA254" i="2"/>
  <c r="FG254" i="2"/>
  <c r="FH254" i="2" s="1"/>
  <c r="GI254" i="2"/>
  <c r="GJ254" i="2" s="1"/>
  <c r="FA256" i="2"/>
  <c r="FG256" i="2"/>
  <c r="FH256" i="2" s="1"/>
  <c r="GI256" i="2"/>
  <c r="GJ256" i="2" s="1"/>
  <c r="FA258" i="2"/>
  <c r="FG258" i="2"/>
  <c r="FH258" i="2" s="1"/>
  <c r="GI258" i="2"/>
  <c r="GJ258" i="2" s="1"/>
  <c r="FA260" i="2"/>
  <c r="FG260" i="2"/>
  <c r="FH260" i="2" s="1"/>
  <c r="GI260" i="2"/>
  <c r="GJ260" i="2" s="1"/>
  <c r="FA262" i="2"/>
  <c r="FG262" i="2"/>
  <c r="FH262" i="2" s="1"/>
  <c r="GI262" i="2"/>
  <c r="GJ262" i="2" s="1"/>
  <c r="FG265" i="2"/>
  <c r="FH265" i="2" s="1"/>
  <c r="FG269" i="2"/>
  <c r="FH269" i="2" s="1"/>
  <c r="FG273" i="2"/>
  <c r="FH273" i="2" s="1"/>
  <c r="FG275" i="2"/>
  <c r="FH275" i="2" s="1"/>
  <c r="FG266" i="2"/>
  <c r="FH266" i="2" s="1"/>
  <c r="FG270" i="2"/>
  <c r="FH270" i="2" s="1"/>
  <c r="GI241" i="2"/>
  <c r="GJ241" i="2" s="1"/>
  <c r="FA242" i="2"/>
  <c r="GI245" i="2"/>
  <c r="GJ245" i="2" s="1"/>
  <c r="FA246" i="2"/>
  <c r="GI249" i="2"/>
  <c r="GJ249" i="2" s="1"/>
  <c r="FA250" i="2"/>
  <c r="FA251" i="2"/>
  <c r="FG251" i="2"/>
  <c r="FH251" i="2" s="1"/>
  <c r="GI251" i="2"/>
  <c r="GJ251" i="2" s="1"/>
  <c r="FA253" i="2"/>
  <c r="FG253" i="2"/>
  <c r="FH253" i="2" s="1"/>
  <c r="GI253" i="2"/>
  <c r="GJ253" i="2" s="1"/>
  <c r="FA255" i="2"/>
  <c r="FG255" i="2"/>
  <c r="FH255" i="2" s="1"/>
  <c r="GI255" i="2"/>
  <c r="GJ255" i="2" s="1"/>
  <c r="FA257" i="2"/>
  <c r="FG257" i="2"/>
  <c r="FH257" i="2" s="1"/>
  <c r="GI257" i="2"/>
  <c r="GJ257" i="2" s="1"/>
  <c r="FG259" i="2"/>
  <c r="FH259" i="2" s="1"/>
  <c r="GI259" i="2"/>
  <c r="GJ259" i="2" s="1"/>
  <c r="FG261" i="2"/>
  <c r="FH261" i="2" s="1"/>
  <c r="GI261" i="2"/>
  <c r="GJ261" i="2" s="1"/>
  <c r="FG274" i="2"/>
  <c r="FH274" i="2" s="1"/>
  <c r="FG276" i="2"/>
  <c r="FH276" i="2" s="1"/>
  <c r="GI238" i="2"/>
  <c r="GJ238" i="2" s="1"/>
  <c r="FA239" i="2"/>
  <c r="GI242" i="2"/>
  <c r="GJ242" i="2" s="1"/>
  <c r="FA243" i="2"/>
  <c r="GI246" i="2"/>
  <c r="GJ246" i="2" s="1"/>
  <c r="GI250" i="2"/>
  <c r="GJ250" i="2" s="1"/>
  <c r="FG264" i="2"/>
  <c r="FH264" i="2" s="1"/>
  <c r="FG268" i="2"/>
  <c r="FH268" i="2" s="1"/>
  <c r="FG272" i="2"/>
  <c r="FH272" i="2" s="1"/>
  <c r="GI279" i="2"/>
  <c r="GJ279" i="2" s="1"/>
  <c r="FA280" i="2"/>
  <c r="FA282" i="2"/>
  <c r="FG282" i="2"/>
  <c r="FH282" i="2" s="1"/>
  <c r="GI282" i="2"/>
  <c r="GJ282" i="2" s="1"/>
  <c r="FA284" i="2"/>
  <c r="FG284" i="2"/>
  <c r="FH284" i="2" s="1"/>
  <c r="GI284" i="2"/>
  <c r="GJ284" i="2" s="1"/>
  <c r="FA286" i="2"/>
  <c r="FG286" i="2"/>
  <c r="FH286" i="2" s="1"/>
  <c r="GI286" i="2"/>
  <c r="GJ286" i="2" s="1"/>
  <c r="FA288" i="2"/>
  <c r="FG288" i="2"/>
  <c r="FH288" i="2" s="1"/>
  <c r="GI288" i="2"/>
  <c r="GJ288" i="2" s="1"/>
  <c r="FA290" i="2"/>
  <c r="FG290" i="2"/>
  <c r="FH290" i="2" s="1"/>
  <c r="GI290" i="2"/>
  <c r="GJ290" i="2" s="1"/>
  <c r="FA292" i="2"/>
  <c r="FG292" i="2"/>
  <c r="FH292" i="2" s="1"/>
  <c r="GI292" i="2"/>
  <c r="GJ292" i="2" s="1"/>
  <c r="FA294" i="2"/>
  <c r="FG294" i="2"/>
  <c r="FH294" i="2" s="1"/>
  <c r="GI294" i="2"/>
  <c r="GJ294" i="2" s="1"/>
  <c r="FA296" i="2"/>
  <c r="FG296" i="2"/>
  <c r="FH296" i="2" s="1"/>
  <c r="GI296" i="2"/>
  <c r="GJ296" i="2" s="1"/>
  <c r="FA298" i="2"/>
  <c r="FG298" i="2"/>
  <c r="FH298" i="2" s="1"/>
  <c r="GI298" i="2"/>
  <c r="GJ298" i="2" s="1"/>
  <c r="FG300" i="2"/>
  <c r="FH300" i="2" s="1"/>
  <c r="FG304" i="2"/>
  <c r="FH304" i="2" s="1"/>
  <c r="GI276" i="2"/>
  <c r="GJ276" i="2" s="1"/>
  <c r="FA277" i="2"/>
  <c r="GI280" i="2"/>
  <c r="GJ280" i="2" s="1"/>
  <c r="FA281" i="2"/>
  <c r="FG301" i="2"/>
  <c r="FH301" i="2" s="1"/>
  <c r="GI277" i="2"/>
  <c r="GJ277" i="2" s="1"/>
  <c r="FA278" i="2"/>
  <c r="GI281" i="2"/>
  <c r="GJ281" i="2" s="1"/>
  <c r="FA283" i="2"/>
  <c r="FG283" i="2"/>
  <c r="FH283" i="2" s="1"/>
  <c r="GI283" i="2"/>
  <c r="GJ283" i="2" s="1"/>
  <c r="FA285" i="2"/>
  <c r="FG285" i="2"/>
  <c r="FH285" i="2" s="1"/>
  <c r="GI285" i="2"/>
  <c r="GJ285" i="2" s="1"/>
  <c r="FA287" i="2"/>
  <c r="FG287" i="2"/>
  <c r="FH287" i="2" s="1"/>
  <c r="GI287" i="2"/>
  <c r="GJ287" i="2" s="1"/>
  <c r="FA289" i="2"/>
  <c r="FG289" i="2"/>
  <c r="FH289" i="2" s="1"/>
  <c r="GI289" i="2"/>
  <c r="GJ289" i="2" s="1"/>
  <c r="FG291" i="2"/>
  <c r="FH291" i="2" s="1"/>
  <c r="GI291" i="2"/>
  <c r="GJ291" i="2" s="1"/>
  <c r="FG293" i="2"/>
  <c r="FH293" i="2" s="1"/>
  <c r="GI293" i="2"/>
  <c r="GJ293" i="2" s="1"/>
  <c r="FG295" i="2"/>
  <c r="FH295" i="2" s="1"/>
  <c r="GI295" i="2"/>
  <c r="GJ295" i="2" s="1"/>
  <c r="FG297" i="2"/>
  <c r="FH297" i="2" s="1"/>
  <c r="GI297" i="2"/>
  <c r="GJ297" i="2" s="1"/>
  <c r="FG299" i="2"/>
  <c r="FH299" i="2" s="1"/>
  <c r="GI299" i="2"/>
  <c r="GJ299" i="2" s="1"/>
  <c r="FG302" i="2"/>
  <c r="FH302" i="2" s="1"/>
  <c r="FE115" i="2" l="1"/>
  <c r="FF115" i="2"/>
  <c r="DO114" i="2"/>
  <c r="DN114" i="2"/>
  <c r="DM114" i="2"/>
  <c r="DL114" i="2"/>
  <c r="EK112" i="2"/>
  <c r="FE111" i="2"/>
  <c r="FF111" i="2"/>
  <c r="DO110" i="2"/>
  <c r="DN110" i="2"/>
  <c r="DM110" i="2"/>
  <c r="DL110" i="2"/>
  <c r="EP115" i="2"/>
  <c r="ER112" i="2"/>
  <c r="ER110" i="2"/>
  <c r="EO115" i="2"/>
  <c r="DG115" i="2"/>
  <c r="FF114" i="2"/>
  <c r="FE114" i="2"/>
  <c r="FG114" i="2" s="1"/>
  <c r="FH114" i="2" s="1"/>
  <c r="EU112" i="2"/>
  <c r="EI110" i="2"/>
  <c r="ET112" i="2"/>
  <c r="EA115" i="2"/>
  <c r="EB115" i="2"/>
  <c r="DY115" i="2"/>
  <c r="DZ115" i="2"/>
  <c r="DS113" i="2"/>
  <c r="DT113" i="2"/>
  <c r="DU113" i="2"/>
  <c r="DV113" i="2"/>
  <c r="DO103" i="2"/>
  <c r="DN103" i="2"/>
  <c r="DM103" i="2"/>
  <c r="DL103" i="2"/>
  <c r="FA115" i="2"/>
  <c r="EB114" i="2"/>
  <c r="DX114" i="2"/>
  <c r="DT114" i="2"/>
  <c r="EE114" i="2"/>
  <c r="EA114" i="2"/>
  <c r="DW114" i="2"/>
  <c r="DS114" i="2"/>
  <c r="ED114" i="2"/>
  <c r="DZ114" i="2"/>
  <c r="DV114" i="2"/>
  <c r="DR114" i="2"/>
  <c r="EC114" i="2"/>
  <c r="DY114" i="2"/>
  <c r="DU114" i="2"/>
  <c r="DQ114" i="2"/>
  <c r="DO108" i="2"/>
  <c r="DN108" i="2"/>
  <c r="DM108" i="2"/>
  <c r="DL108" i="2"/>
  <c r="FC99" i="2"/>
  <c r="FG99" i="2" s="1"/>
  <c r="FH99" i="2" s="1"/>
  <c r="FD99" i="2"/>
  <c r="ES97" i="2"/>
  <c r="EO97" i="2"/>
  <c r="EK97" i="2"/>
  <c r="EG97" i="2"/>
  <c r="ER97" i="2"/>
  <c r="EN97" i="2"/>
  <c r="EJ97" i="2"/>
  <c r="ET97" i="2"/>
  <c r="EP97" i="2"/>
  <c r="EL97" i="2"/>
  <c r="EH97" i="2"/>
  <c r="EQ97" i="2"/>
  <c r="EM97" i="2"/>
  <c r="EI97" i="2"/>
  <c r="EU97" i="2"/>
  <c r="DQ112" i="2"/>
  <c r="DR112" i="2"/>
  <c r="DS112" i="2"/>
  <c r="DT112" i="2"/>
  <c r="EX108" i="2"/>
  <c r="EY108" i="2"/>
  <c r="EW108" i="2"/>
  <c r="EZ108" i="2"/>
  <c r="EC116" i="2"/>
  <c r="ED116" i="2"/>
  <c r="EE116" i="2"/>
  <c r="EA111" i="2"/>
  <c r="EB111" i="2"/>
  <c r="EC111" i="2"/>
  <c r="ED111" i="2"/>
  <c r="EE109" i="2"/>
  <c r="DQ109" i="2"/>
  <c r="DR109" i="2"/>
  <c r="FA109" i="2"/>
  <c r="ES108" i="2"/>
  <c r="EO108" i="2"/>
  <c r="EK108" i="2"/>
  <c r="EG108" i="2"/>
  <c r="ER108" i="2"/>
  <c r="EM108" i="2"/>
  <c r="EH108" i="2"/>
  <c r="EQ108" i="2"/>
  <c r="EL108" i="2"/>
  <c r="EU108" i="2"/>
  <c r="EP108" i="2"/>
  <c r="EJ108" i="2"/>
  <c r="ET108" i="2"/>
  <c r="EN108" i="2"/>
  <c r="EI108" i="2"/>
  <c r="EU102" i="2"/>
  <c r="EQ102" i="2"/>
  <c r="EM102" i="2"/>
  <c r="EI102" i="2"/>
  <c r="ET102" i="2"/>
  <c r="EP102" i="2"/>
  <c r="EL102" i="2"/>
  <c r="EH102" i="2"/>
  <c r="ES102" i="2"/>
  <c r="EO102" i="2"/>
  <c r="EK102" i="2"/>
  <c r="EG102" i="2"/>
  <c r="ER102" i="2"/>
  <c r="EN102" i="2"/>
  <c r="EJ102" i="2"/>
  <c r="AJ99" i="2"/>
  <c r="DD90" i="2"/>
  <c r="DG90" i="2"/>
  <c r="DF90" i="2"/>
  <c r="DE90" i="2"/>
  <c r="ER85" i="2"/>
  <c r="EN85" i="2"/>
  <c r="EJ85" i="2"/>
  <c r="EU85" i="2"/>
  <c r="EQ85" i="2"/>
  <c r="EM85" i="2"/>
  <c r="EI85" i="2"/>
  <c r="ET85" i="2"/>
  <c r="EP85" i="2"/>
  <c r="EL85" i="2"/>
  <c r="EH85" i="2"/>
  <c r="ES85" i="2"/>
  <c r="EO85" i="2"/>
  <c r="EK85" i="2"/>
  <c r="EG85" i="2"/>
  <c r="DN95" i="2"/>
  <c r="DL95" i="2"/>
  <c r="DO95" i="2"/>
  <c r="DM95" i="2"/>
  <c r="ET90" i="2"/>
  <c r="EP90" i="2"/>
  <c r="EL90" i="2"/>
  <c r="EH90" i="2"/>
  <c r="ES90" i="2"/>
  <c r="EO90" i="2"/>
  <c r="EK90" i="2"/>
  <c r="EG90" i="2"/>
  <c r="ER90" i="2"/>
  <c r="EN90" i="2"/>
  <c r="EJ90" i="2"/>
  <c r="EU90" i="2"/>
  <c r="EQ90" i="2"/>
  <c r="EM90" i="2"/>
  <c r="EI90" i="2"/>
  <c r="DB107" i="2"/>
  <c r="DU107" i="2"/>
  <c r="DV107" i="2"/>
  <c r="DW107" i="2"/>
  <c r="DX107" i="2"/>
  <c r="DB105" i="2"/>
  <c r="DU105" i="2"/>
  <c r="DV105" i="2"/>
  <c r="DW105" i="2"/>
  <c r="DX105" i="2"/>
  <c r="EB97" i="2"/>
  <c r="DX97" i="2"/>
  <c r="DT97" i="2"/>
  <c r="EE97" i="2"/>
  <c r="EA97" i="2"/>
  <c r="DW97" i="2"/>
  <c r="DS97" i="2"/>
  <c r="EC97" i="2"/>
  <c r="DY97" i="2"/>
  <c r="DU97" i="2"/>
  <c r="DQ97" i="2"/>
  <c r="DZ97" i="2"/>
  <c r="DV97" i="2"/>
  <c r="DR97" i="2"/>
  <c r="ED97" i="2"/>
  <c r="DN91" i="2"/>
  <c r="DM91" i="2"/>
  <c r="DL91" i="2"/>
  <c r="DO91" i="2"/>
  <c r="EW89" i="2"/>
  <c r="EZ89" i="2"/>
  <c r="EY89" i="2"/>
  <c r="EX89" i="2"/>
  <c r="EW87" i="2"/>
  <c r="FA87" i="2" s="1"/>
  <c r="EZ87" i="2"/>
  <c r="EY87" i="2"/>
  <c r="EX87" i="2"/>
  <c r="EW85" i="2"/>
  <c r="FA85" i="2" s="1"/>
  <c r="EZ85" i="2"/>
  <c r="EY85" i="2"/>
  <c r="EX85" i="2"/>
  <c r="ED95" i="2"/>
  <c r="DV95" i="2"/>
  <c r="EC95" i="2"/>
  <c r="EE95" i="2"/>
  <c r="EE82" i="2"/>
  <c r="DW82" i="2"/>
  <c r="EB82" i="2"/>
  <c r="DT82" i="2"/>
  <c r="EU82" i="2"/>
  <c r="ET82" i="2"/>
  <c r="DS82" i="2"/>
  <c r="EY80" i="2"/>
  <c r="EZ80" i="2"/>
  <c r="EX80" i="2"/>
  <c r="EW80" i="2"/>
  <c r="DM78" i="2"/>
  <c r="DL78" i="2"/>
  <c r="DO78" i="2"/>
  <c r="DN78" i="2"/>
  <c r="DM76" i="2"/>
  <c r="DL76" i="2"/>
  <c r="DO76" i="2"/>
  <c r="DN76" i="2"/>
  <c r="DM74" i="2"/>
  <c r="DL74" i="2"/>
  <c r="DO74" i="2"/>
  <c r="DN74" i="2"/>
  <c r="DM72" i="2"/>
  <c r="DL72" i="2"/>
  <c r="DO72" i="2"/>
  <c r="DN72" i="2"/>
  <c r="DM70" i="2"/>
  <c r="DL70" i="2"/>
  <c r="DO70" i="2"/>
  <c r="DN70" i="2"/>
  <c r="DZ90" i="2"/>
  <c r="EA90" i="2"/>
  <c r="EB90" i="2"/>
  <c r="EC90" i="2"/>
  <c r="ED86" i="2"/>
  <c r="EE86" i="2"/>
  <c r="DQ86" i="2"/>
  <c r="EO82" i="2"/>
  <c r="DV82" i="2"/>
  <c r="DU82" i="2"/>
  <c r="EU78" i="2"/>
  <c r="EQ78" i="2"/>
  <c r="EM78" i="2"/>
  <c r="EI78" i="2"/>
  <c r="ET78" i="2"/>
  <c r="EP78" i="2"/>
  <c r="EL78" i="2"/>
  <c r="EH78" i="2"/>
  <c r="ES78" i="2"/>
  <c r="EO78" i="2"/>
  <c r="EK78" i="2"/>
  <c r="EG78" i="2"/>
  <c r="ER78" i="2"/>
  <c r="EN78" i="2"/>
  <c r="EJ78" i="2"/>
  <c r="DG75" i="2"/>
  <c r="DF75" i="2"/>
  <c r="DE75" i="2"/>
  <c r="DD75" i="2"/>
  <c r="FD74" i="2"/>
  <c r="FC74" i="2"/>
  <c r="FG74" i="2" s="1"/>
  <c r="FH74" i="2" s="1"/>
  <c r="FD70" i="2"/>
  <c r="FC70" i="2"/>
  <c r="FG70" i="2" s="1"/>
  <c r="FH70" i="2" s="1"/>
  <c r="DL67" i="2"/>
  <c r="DO67" i="2"/>
  <c r="DN67" i="2"/>
  <c r="DM67" i="2"/>
  <c r="ER59" i="2"/>
  <c r="EN59" i="2"/>
  <c r="EJ59" i="2"/>
  <c r="EU59" i="2"/>
  <c r="EQ59" i="2"/>
  <c r="EM59" i="2"/>
  <c r="EI59" i="2"/>
  <c r="ET59" i="2"/>
  <c r="EP59" i="2"/>
  <c r="EL59" i="2"/>
  <c r="EH59" i="2"/>
  <c r="ES59" i="2"/>
  <c r="EO59" i="2"/>
  <c r="EK59" i="2"/>
  <c r="EG59" i="2"/>
  <c r="DQ79" i="2"/>
  <c r="DR79" i="2"/>
  <c r="DS79" i="2"/>
  <c r="DT79" i="2"/>
  <c r="DY75" i="2"/>
  <c r="DZ75" i="2"/>
  <c r="EA75" i="2"/>
  <c r="EB75" i="2"/>
  <c r="DQ71" i="2"/>
  <c r="DR71" i="2"/>
  <c r="DS71" i="2"/>
  <c r="DT71" i="2"/>
  <c r="DL64" i="2"/>
  <c r="DO64" i="2"/>
  <c r="DN64" i="2"/>
  <c r="DM64" i="2"/>
  <c r="EY60" i="2"/>
  <c r="EX60" i="2"/>
  <c r="EW60" i="2"/>
  <c r="FA60" i="2" s="1"/>
  <c r="EZ60" i="2"/>
  <c r="DR81" i="2"/>
  <c r="DY81" i="2"/>
  <c r="DQ81" i="2"/>
  <c r="DW81" i="2"/>
  <c r="AJ74" i="2"/>
  <c r="ET64" i="2"/>
  <c r="EP64" i="2"/>
  <c r="EL64" i="2"/>
  <c r="EH64" i="2"/>
  <c r="ES64" i="2"/>
  <c r="EO64" i="2"/>
  <c r="EK64" i="2"/>
  <c r="EG64" i="2"/>
  <c r="ER64" i="2"/>
  <c r="EN64" i="2"/>
  <c r="EJ64" i="2"/>
  <c r="EU64" i="2"/>
  <c r="EQ64" i="2"/>
  <c r="EM64" i="2"/>
  <c r="EI64" i="2"/>
  <c r="DX80" i="2"/>
  <c r="EE80" i="2"/>
  <c r="DR80" i="2"/>
  <c r="DY80" i="2"/>
  <c r="DS70" i="2"/>
  <c r="DT70" i="2"/>
  <c r="DQ70" i="2"/>
  <c r="DR70" i="2"/>
  <c r="FE49" i="2"/>
  <c r="FF49" i="2"/>
  <c r="DX65" i="2"/>
  <c r="DY65" i="2"/>
  <c r="DZ65" i="2"/>
  <c r="EA65" i="2"/>
  <c r="EE55" i="2"/>
  <c r="EA55" i="2"/>
  <c r="DW55" i="2"/>
  <c r="DS55" i="2"/>
  <c r="ED55" i="2"/>
  <c r="DZ55" i="2"/>
  <c r="DV55" i="2"/>
  <c r="DR55" i="2"/>
  <c r="EC55" i="2"/>
  <c r="DY55" i="2"/>
  <c r="DU55" i="2"/>
  <c r="DQ55" i="2"/>
  <c r="DT55" i="2"/>
  <c r="EB55" i="2"/>
  <c r="DX55" i="2"/>
  <c r="DD52" i="2"/>
  <c r="DG52" i="2"/>
  <c r="DF52" i="2"/>
  <c r="DE52" i="2"/>
  <c r="FF50" i="2"/>
  <c r="FE50" i="2"/>
  <c r="FG50" i="2" s="1"/>
  <c r="FH50" i="2" s="1"/>
  <c r="DM49" i="2"/>
  <c r="DL49" i="2"/>
  <c r="DO49" i="2"/>
  <c r="DN49" i="2"/>
  <c r="DM39" i="2"/>
  <c r="DL39" i="2"/>
  <c r="DO39" i="2"/>
  <c r="DN39" i="2"/>
  <c r="DM33" i="2"/>
  <c r="DO33" i="2"/>
  <c r="DN33" i="2"/>
  <c r="DL33" i="2"/>
  <c r="DX61" i="2"/>
  <c r="DY61" i="2"/>
  <c r="DZ61" i="2"/>
  <c r="EA61" i="2"/>
  <c r="DZ53" i="2"/>
  <c r="DU53" i="2"/>
  <c r="DW53" i="2"/>
  <c r="FD51" i="2"/>
  <c r="AJ51" i="2"/>
  <c r="FC51" i="2"/>
  <c r="FD45" i="2"/>
  <c r="AJ45" i="2"/>
  <c r="FC45" i="2"/>
  <c r="DG44" i="2"/>
  <c r="DF44" i="2"/>
  <c r="DE44" i="2"/>
  <c r="DD44" i="2"/>
  <c r="EU43" i="2"/>
  <c r="EQ43" i="2"/>
  <c r="EM43" i="2"/>
  <c r="EI43" i="2"/>
  <c r="ET43" i="2"/>
  <c r="EP43" i="2"/>
  <c r="EL43" i="2"/>
  <c r="EH43" i="2"/>
  <c r="ES43" i="2"/>
  <c r="EO43" i="2"/>
  <c r="EK43" i="2"/>
  <c r="EG43" i="2"/>
  <c r="ER43" i="2"/>
  <c r="EN43" i="2"/>
  <c r="EJ43" i="2"/>
  <c r="DG38" i="2"/>
  <c r="DF38" i="2"/>
  <c r="DE38" i="2"/>
  <c r="DD38" i="2"/>
  <c r="DG36" i="2"/>
  <c r="DF36" i="2"/>
  <c r="DE36" i="2"/>
  <c r="DD36" i="2"/>
  <c r="FD35" i="2"/>
  <c r="AJ35" i="2"/>
  <c r="FC35" i="2"/>
  <c r="FG35" i="2" s="1"/>
  <c r="FH35" i="2" s="1"/>
  <c r="DV53" i="2"/>
  <c r="FA48" i="2"/>
  <c r="FA35" i="2"/>
  <c r="FD31" i="2"/>
  <c r="AJ31" i="2"/>
  <c r="FC31" i="2"/>
  <c r="DD30" i="2"/>
  <c r="DG30" i="2"/>
  <c r="DF30" i="2"/>
  <c r="DE30" i="2"/>
  <c r="DD28" i="2"/>
  <c r="DG28" i="2"/>
  <c r="DF28" i="2"/>
  <c r="DE28" i="2"/>
  <c r="DD26" i="2"/>
  <c r="DG26" i="2"/>
  <c r="DF26" i="2"/>
  <c r="DE26" i="2"/>
  <c r="DD24" i="2"/>
  <c r="CP19" i="2"/>
  <c r="DG24" i="2"/>
  <c r="DF24" i="2"/>
  <c r="DE24" i="2"/>
  <c r="DK20" i="2"/>
  <c r="ET24" i="2"/>
  <c r="EP24" i="2"/>
  <c r="EL24" i="2"/>
  <c r="EH24" i="2"/>
  <c r="ES24" i="2"/>
  <c r="EO24" i="2"/>
  <c r="EK24" i="2"/>
  <c r="EG24" i="2"/>
  <c r="AU20" i="2"/>
  <c r="ER24" i="2"/>
  <c r="EN24" i="2"/>
  <c r="EJ24" i="2"/>
  <c r="EU24" i="2"/>
  <c r="EQ24" i="2"/>
  <c r="EM24" i="2"/>
  <c r="EI24" i="2"/>
  <c r="DW51" i="2"/>
  <c r="DX51" i="2"/>
  <c r="DY51" i="2"/>
  <c r="DZ51" i="2"/>
  <c r="ED45" i="2"/>
  <c r="DZ45" i="2"/>
  <c r="DV45" i="2"/>
  <c r="DR45" i="2"/>
  <c r="EC45" i="2"/>
  <c r="DY45" i="2"/>
  <c r="DU45" i="2"/>
  <c r="DQ45" i="2"/>
  <c r="EB45" i="2"/>
  <c r="DX45" i="2"/>
  <c r="DT45" i="2"/>
  <c r="EE45" i="2"/>
  <c r="EA45" i="2"/>
  <c r="DW45" i="2"/>
  <c r="DS45" i="2"/>
  <c r="ED37" i="2"/>
  <c r="DZ37" i="2"/>
  <c r="DV37" i="2"/>
  <c r="DR37" i="2"/>
  <c r="EC37" i="2"/>
  <c r="DY37" i="2"/>
  <c r="DU37" i="2"/>
  <c r="DQ37" i="2"/>
  <c r="EB37" i="2"/>
  <c r="DX37" i="2"/>
  <c r="DT37" i="2"/>
  <c r="EE37" i="2"/>
  <c r="EA37" i="2"/>
  <c r="DW37" i="2"/>
  <c r="DS37" i="2"/>
  <c r="AV20" i="2"/>
  <c r="EC44" i="2"/>
  <c r="ED44" i="2"/>
  <c r="EE44" i="2"/>
  <c r="EC42" i="2"/>
  <c r="ED42" i="2"/>
  <c r="EE42" i="2"/>
  <c r="DQ36" i="2"/>
  <c r="DR36" i="2"/>
  <c r="DS36" i="2"/>
  <c r="DT36" i="2"/>
  <c r="EC34" i="2"/>
  <c r="ED34" i="2"/>
  <c r="EE34" i="2"/>
  <c r="DB20" i="2"/>
  <c r="BQ20" i="2"/>
  <c r="BP20" i="2" s="1"/>
  <c r="EC24" i="2"/>
  <c r="DY24" i="2"/>
  <c r="DU24" i="2"/>
  <c r="DQ24" i="2"/>
  <c r="CU19" i="2"/>
  <c r="EB24" i="2"/>
  <c r="DX24" i="2"/>
  <c r="DT24" i="2"/>
  <c r="EE24" i="2"/>
  <c r="EA24" i="2"/>
  <c r="DW24" i="2"/>
  <c r="DS24" i="2"/>
  <c r="ED24" i="2"/>
  <c r="DZ24" i="2"/>
  <c r="DV24" i="2"/>
  <c r="DR24" i="2"/>
  <c r="EC28" i="2"/>
  <c r="DY28" i="2"/>
  <c r="DU28" i="2"/>
  <c r="DQ28" i="2"/>
  <c r="EB28" i="2"/>
  <c r="DX28" i="2"/>
  <c r="DT28" i="2"/>
  <c r="EE28" i="2"/>
  <c r="EA28" i="2"/>
  <c r="DW28" i="2"/>
  <c r="DS28" i="2"/>
  <c r="ED28" i="2"/>
  <c r="DZ28" i="2"/>
  <c r="DV28" i="2"/>
  <c r="DR28" i="2"/>
  <c r="DY29" i="2"/>
  <c r="DZ29" i="2"/>
  <c r="EA29" i="2"/>
  <c r="CH20" i="2"/>
  <c r="FF116" i="2"/>
  <c r="FE116" i="2"/>
  <c r="FG116" i="2" s="1"/>
  <c r="FH116" i="2" s="1"/>
  <c r="EQ112" i="2"/>
  <c r="EP112" i="2"/>
  <c r="DG112" i="2"/>
  <c r="DF112" i="2"/>
  <c r="DE112" i="2"/>
  <c r="DD112" i="2"/>
  <c r="EU111" i="2"/>
  <c r="EQ111" i="2"/>
  <c r="EM111" i="2"/>
  <c r="EI111" i="2"/>
  <c r="ET111" i="2"/>
  <c r="EP111" i="2"/>
  <c r="EL111" i="2"/>
  <c r="EH111" i="2"/>
  <c r="ES111" i="2"/>
  <c r="EO111" i="2"/>
  <c r="EK111" i="2"/>
  <c r="EG111" i="2"/>
  <c r="ER111" i="2"/>
  <c r="EN111" i="2"/>
  <c r="EJ111" i="2"/>
  <c r="EE115" i="2"/>
  <c r="EC115" i="2"/>
  <c r="ED115" i="2"/>
  <c r="FA114" i="2"/>
  <c r="DW113" i="2"/>
  <c r="DX113" i="2"/>
  <c r="DY113" i="2"/>
  <c r="DZ113" i="2"/>
  <c r="EB110" i="2"/>
  <c r="DX110" i="2"/>
  <c r="DT110" i="2"/>
  <c r="EE110" i="2"/>
  <c r="EA110" i="2"/>
  <c r="DW110" i="2"/>
  <c r="DS110" i="2"/>
  <c r="ED110" i="2"/>
  <c r="DZ110" i="2"/>
  <c r="DV110" i="2"/>
  <c r="DR110" i="2"/>
  <c r="EC110" i="2"/>
  <c r="DY110" i="2"/>
  <c r="DU110" i="2"/>
  <c r="DQ110" i="2"/>
  <c r="CZ110" i="2"/>
  <c r="ES105" i="2"/>
  <c r="EO105" i="2"/>
  <c r="EK105" i="2"/>
  <c r="EG105" i="2"/>
  <c r="ER105" i="2"/>
  <c r="EN105" i="2"/>
  <c r="EJ105" i="2"/>
  <c r="EU105" i="2"/>
  <c r="EQ105" i="2"/>
  <c r="EM105" i="2"/>
  <c r="EI105" i="2"/>
  <c r="ET105" i="2"/>
  <c r="EP105" i="2"/>
  <c r="EL105" i="2"/>
  <c r="EH105" i="2"/>
  <c r="FC97" i="2"/>
  <c r="FG97" i="2" s="1"/>
  <c r="FH97" i="2" s="1"/>
  <c r="FD97" i="2"/>
  <c r="DU112" i="2"/>
  <c r="DV112" i="2"/>
  <c r="DW112" i="2"/>
  <c r="DX112" i="2"/>
  <c r="FA110" i="2"/>
  <c r="DQ116" i="2"/>
  <c r="DR116" i="2"/>
  <c r="DS116" i="2"/>
  <c r="DT116" i="2"/>
  <c r="GJ113" i="2"/>
  <c r="EE111" i="2"/>
  <c r="DQ111" i="2"/>
  <c r="DR111" i="2"/>
  <c r="DS109" i="2"/>
  <c r="DT109" i="2"/>
  <c r="DU109" i="2"/>
  <c r="DV109" i="2"/>
  <c r="EU106" i="2"/>
  <c r="EQ106" i="2"/>
  <c r="EM106" i="2"/>
  <c r="EI106" i="2"/>
  <c r="ET106" i="2"/>
  <c r="EP106" i="2"/>
  <c r="EL106" i="2"/>
  <c r="EH106" i="2"/>
  <c r="ES106" i="2"/>
  <c r="EO106" i="2"/>
  <c r="EK106" i="2"/>
  <c r="EG106" i="2"/>
  <c r="ER106" i="2"/>
  <c r="EN106" i="2"/>
  <c r="EJ106" i="2"/>
  <c r="FA104" i="2"/>
  <c r="FA100" i="2"/>
  <c r="AJ97" i="2"/>
  <c r="ER93" i="2"/>
  <c r="EN93" i="2"/>
  <c r="EJ93" i="2"/>
  <c r="EU93" i="2"/>
  <c r="EQ93" i="2"/>
  <c r="EM93" i="2"/>
  <c r="EI93" i="2"/>
  <c r="ET93" i="2"/>
  <c r="EP93" i="2"/>
  <c r="EL93" i="2"/>
  <c r="EH93" i="2"/>
  <c r="ES93" i="2"/>
  <c r="EO93" i="2"/>
  <c r="EK93" i="2"/>
  <c r="EG93" i="2"/>
  <c r="DD92" i="2"/>
  <c r="DG92" i="2"/>
  <c r="DF92" i="2"/>
  <c r="DE92" i="2"/>
  <c r="ER87" i="2"/>
  <c r="EN87" i="2"/>
  <c r="EJ87" i="2"/>
  <c r="EU87" i="2"/>
  <c r="EQ87" i="2"/>
  <c r="EM87" i="2"/>
  <c r="EI87" i="2"/>
  <c r="ET87" i="2"/>
  <c r="EP87" i="2"/>
  <c r="EL87" i="2"/>
  <c r="EH87" i="2"/>
  <c r="ES87" i="2"/>
  <c r="EO87" i="2"/>
  <c r="EK87" i="2"/>
  <c r="EG87" i="2"/>
  <c r="FA101" i="2"/>
  <c r="FA98" i="2"/>
  <c r="FA88" i="2"/>
  <c r="ET88" i="2"/>
  <c r="EP88" i="2"/>
  <c r="EL88" i="2"/>
  <c r="EH88" i="2"/>
  <c r="ES88" i="2"/>
  <c r="EO88" i="2"/>
  <c r="EK88" i="2"/>
  <c r="EG88" i="2"/>
  <c r="ER88" i="2"/>
  <c r="EN88" i="2"/>
  <c r="EJ88" i="2"/>
  <c r="EU88" i="2"/>
  <c r="EQ88" i="2"/>
  <c r="EM88" i="2"/>
  <c r="EI88" i="2"/>
  <c r="DY107" i="2"/>
  <c r="DZ107" i="2"/>
  <c r="EA107" i="2"/>
  <c r="EB107" i="2"/>
  <c r="DY105" i="2"/>
  <c r="DZ105" i="2"/>
  <c r="EA105" i="2"/>
  <c r="EB105" i="2"/>
  <c r="EC96" i="2"/>
  <c r="DY96" i="2"/>
  <c r="DU96" i="2"/>
  <c r="DQ96" i="2"/>
  <c r="EE96" i="2"/>
  <c r="EA96" i="2"/>
  <c r="DW96" i="2"/>
  <c r="DS96" i="2"/>
  <c r="EB96" i="2"/>
  <c r="DT96" i="2"/>
  <c r="DZ96" i="2"/>
  <c r="DR96" i="2"/>
  <c r="DX96" i="2"/>
  <c r="ED96" i="2"/>
  <c r="DV96" i="2"/>
  <c r="EW95" i="2"/>
  <c r="EZ95" i="2"/>
  <c r="EY95" i="2"/>
  <c r="EX95" i="2"/>
  <c r="FG91" i="2"/>
  <c r="FH91" i="2" s="1"/>
  <c r="DN89" i="2"/>
  <c r="DM89" i="2"/>
  <c r="DL89" i="2"/>
  <c r="DO89" i="2"/>
  <c r="DN87" i="2"/>
  <c r="DM87" i="2"/>
  <c r="DL87" i="2"/>
  <c r="DO87" i="2"/>
  <c r="DN85" i="2"/>
  <c r="DM85" i="2"/>
  <c r="DL85" i="2"/>
  <c r="DO85" i="2"/>
  <c r="DU95" i="2"/>
  <c r="EB95" i="2"/>
  <c r="DS95" i="2"/>
  <c r="EN82" i="2"/>
  <c r="ED84" i="2"/>
  <c r="EE84" i="2"/>
  <c r="DQ84" i="2"/>
  <c r="EK82" i="2"/>
  <c r="DA82" i="2"/>
  <c r="DA20" i="2" s="1"/>
  <c r="DA19" i="2" s="1"/>
  <c r="EI82" i="2"/>
  <c r="EH82" i="2"/>
  <c r="FA79" i="2"/>
  <c r="ES77" i="2"/>
  <c r="EO77" i="2"/>
  <c r="EK77" i="2"/>
  <c r="EG77" i="2"/>
  <c r="ER77" i="2"/>
  <c r="EN77" i="2"/>
  <c r="EJ77" i="2"/>
  <c r="EU77" i="2"/>
  <c r="EQ77" i="2"/>
  <c r="EM77" i="2"/>
  <c r="EI77" i="2"/>
  <c r="ET77" i="2"/>
  <c r="EP77" i="2"/>
  <c r="EL77" i="2"/>
  <c r="EH77" i="2"/>
  <c r="FA75" i="2"/>
  <c r="ES73" i="2"/>
  <c r="EO73" i="2"/>
  <c r="EK73" i="2"/>
  <c r="EG73" i="2"/>
  <c r="ER73" i="2"/>
  <c r="EN73" i="2"/>
  <c r="EJ73" i="2"/>
  <c r="EU73" i="2"/>
  <c r="EQ73" i="2"/>
  <c r="EM73" i="2"/>
  <c r="EI73" i="2"/>
  <c r="ET73" i="2"/>
  <c r="EP73" i="2"/>
  <c r="EL73" i="2"/>
  <c r="EH73" i="2"/>
  <c r="FA71" i="2"/>
  <c r="EE83" i="2"/>
  <c r="EA83" i="2"/>
  <c r="DW83" i="2"/>
  <c r="DS83" i="2"/>
  <c r="ED83" i="2"/>
  <c r="DZ83" i="2"/>
  <c r="DV83" i="2"/>
  <c r="DR83" i="2"/>
  <c r="EC83" i="2"/>
  <c r="DY83" i="2"/>
  <c r="DU83" i="2"/>
  <c r="DQ83" i="2"/>
  <c r="EB83" i="2"/>
  <c r="DX83" i="2"/>
  <c r="DT83" i="2"/>
  <c r="FD83" i="2"/>
  <c r="FC83" i="2"/>
  <c r="ED90" i="2"/>
  <c r="EE90" i="2"/>
  <c r="DQ90" i="2"/>
  <c r="DR86" i="2"/>
  <c r="DS86" i="2"/>
  <c r="DT86" i="2"/>
  <c r="DU86" i="2"/>
  <c r="EG82" i="2"/>
  <c r="DZ82" i="2"/>
  <c r="DY82" i="2"/>
  <c r="FD80" i="2"/>
  <c r="FC80" i="2"/>
  <c r="EU76" i="2"/>
  <c r="EQ76" i="2"/>
  <c r="EM76" i="2"/>
  <c r="EI76" i="2"/>
  <c r="ET76" i="2"/>
  <c r="EP76" i="2"/>
  <c r="EL76" i="2"/>
  <c r="EH76" i="2"/>
  <c r="ES76" i="2"/>
  <c r="EO76" i="2"/>
  <c r="EK76" i="2"/>
  <c r="EG76" i="2"/>
  <c r="ER76" i="2"/>
  <c r="EN76" i="2"/>
  <c r="EJ76" i="2"/>
  <c r="DG73" i="2"/>
  <c r="DF73" i="2"/>
  <c r="DE73" i="2"/>
  <c r="DD73" i="2"/>
  <c r="FD72" i="2"/>
  <c r="FC72" i="2"/>
  <c r="DD67" i="2"/>
  <c r="DF67" i="2"/>
  <c r="DE67" i="2"/>
  <c r="DG67" i="2"/>
  <c r="ER61" i="2"/>
  <c r="EN61" i="2"/>
  <c r="EJ61" i="2"/>
  <c r="EU61" i="2"/>
  <c r="EQ61" i="2"/>
  <c r="EM61" i="2"/>
  <c r="EI61" i="2"/>
  <c r="ET61" i="2"/>
  <c r="EP61" i="2"/>
  <c r="EL61" i="2"/>
  <c r="EH61" i="2"/>
  <c r="ES61" i="2"/>
  <c r="EO61" i="2"/>
  <c r="EK61" i="2"/>
  <c r="EG61" i="2"/>
  <c r="ER53" i="2"/>
  <c r="EN53" i="2"/>
  <c r="EJ53" i="2"/>
  <c r="ET53" i="2"/>
  <c r="EP53" i="2"/>
  <c r="EL53" i="2"/>
  <c r="EH53" i="2"/>
  <c r="EO53" i="2"/>
  <c r="EG53" i="2"/>
  <c r="EU53" i="2"/>
  <c r="EM53" i="2"/>
  <c r="ES53" i="2"/>
  <c r="EK53" i="2"/>
  <c r="EQ53" i="2"/>
  <c r="EI53" i="2"/>
  <c r="DU79" i="2"/>
  <c r="DV79" i="2"/>
  <c r="DW79" i="2"/>
  <c r="DX79" i="2"/>
  <c r="EC75" i="2"/>
  <c r="ED75" i="2"/>
  <c r="EE75" i="2"/>
  <c r="ED74" i="2"/>
  <c r="DZ74" i="2"/>
  <c r="DV74" i="2"/>
  <c r="DR74" i="2"/>
  <c r="EC74" i="2"/>
  <c r="DY74" i="2"/>
  <c r="DU74" i="2"/>
  <c r="DQ74" i="2"/>
  <c r="EB74" i="2"/>
  <c r="DX74" i="2"/>
  <c r="DT74" i="2"/>
  <c r="EE74" i="2"/>
  <c r="EA74" i="2"/>
  <c r="DW74" i="2"/>
  <c r="DS74" i="2"/>
  <c r="DU71" i="2"/>
  <c r="DV71" i="2"/>
  <c r="DW71" i="2"/>
  <c r="DX71" i="2"/>
  <c r="DL66" i="2"/>
  <c r="DO66" i="2"/>
  <c r="DN66" i="2"/>
  <c r="DM66" i="2"/>
  <c r="EY62" i="2"/>
  <c r="EX62" i="2"/>
  <c r="EW62" i="2"/>
  <c r="EZ62" i="2"/>
  <c r="DL58" i="2"/>
  <c r="DO58" i="2"/>
  <c r="DN58" i="2"/>
  <c r="DM58" i="2"/>
  <c r="DX81" i="2"/>
  <c r="ED81" i="2"/>
  <c r="DV81" i="2"/>
  <c r="EA81" i="2"/>
  <c r="DE70" i="2"/>
  <c r="ET66" i="2"/>
  <c r="EP66" i="2"/>
  <c r="EL66" i="2"/>
  <c r="EH66" i="2"/>
  <c r="ES66" i="2"/>
  <c r="EO66" i="2"/>
  <c r="EK66" i="2"/>
  <c r="EG66" i="2"/>
  <c r="ER66" i="2"/>
  <c r="EN66" i="2"/>
  <c r="EJ66" i="2"/>
  <c r="EU66" i="2"/>
  <c r="EQ66" i="2"/>
  <c r="EM66" i="2"/>
  <c r="EI66" i="2"/>
  <c r="ET60" i="2"/>
  <c r="EP60" i="2"/>
  <c r="EL60" i="2"/>
  <c r="EH60" i="2"/>
  <c r="ES60" i="2"/>
  <c r="EO60" i="2"/>
  <c r="EK60" i="2"/>
  <c r="EG60" i="2"/>
  <c r="ER60" i="2"/>
  <c r="EN60" i="2"/>
  <c r="EJ60" i="2"/>
  <c r="EU60" i="2"/>
  <c r="EQ60" i="2"/>
  <c r="EM60" i="2"/>
  <c r="EI60" i="2"/>
  <c r="ER82" i="2"/>
  <c r="FA81" i="2"/>
  <c r="ED80" i="2"/>
  <c r="DQ80" i="2"/>
  <c r="DW80" i="2"/>
  <c r="EC80" i="2"/>
  <c r="DW70" i="2"/>
  <c r="DX70" i="2"/>
  <c r="DU70" i="2"/>
  <c r="DV70" i="2"/>
  <c r="FE47" i="2"/>
  <c r="FF47" i="2"/>
  <c r="FE45" i="2"/>
  <c r="FF45" i="2"/>
  <c r="FE43" i="2"/>
  <c r="FF43" i="2"/>
  <c r="FE41" i="2"/>
  <c r="FF41" i="2"/>
  <c r="FE39" i="2"/>
  <c r="FF39" i="2"/>
  <c r="FE37" i="2"/>
  <c r="FF37" i="2"/>
  <c r="EC60" i="2"/>
  <c r="DY60" i="2"/>
  <c r="DU60" i="2"/>
  <c r="DQ60" i="2"/>
  <c r="EB60" i="2"/>
  <c r="DX60" i="2"/>
  <c r="DT60" i="2"/>
  <c r="EE60" i="2"/>
  <c r="EA60" i="2"/>
  <c r="DW60" i="2"/>
  <c r="DS60" i="2"/>
  <c r="ED60" i="2"/>
  <c r="DZ60" i="2"/>
  <c r="DV60" i="2"/>
  <c r="DR60" i="2"/>
  <c r="DL56" i="2"/>
  <c r="DO56" i="2"/>
  <c r="DN56" i="2"/>
  <c r="DM56" i="2"/>
  <c r="EB65" i="2"/>
  <c r="EC65" i="2"/>
  <c r="ED65" i="2"/>
  <c r="EE65" i="2"/>
  <c r="DQ59" i="2"/>
  <c r="DR59" i="2"/>
  <c r="EY56" i="2"/>
  <c r="EX56" i="2"/>
  <c r="EW56" i="2"/>
  <c r="EZ56" i="2"/>
  <c r="EC54" i="2"/>
  <c r="DY54" i="2"/>
  <c r="DU54" i="2"/>
  <c r="DQ54" i="2"/>
  <c r="EE54" i="2"/>
  <c r="EA54" i="2"/>
  <c r="DW54" i="2"/>
  <c r="DS54" i="2"/>
  <c r="EB54" i="2"/>
  <c r="DT54" i="2"/>
  <c r="DZ54" i="2"/>
  <c r="DR54" i="2"/>
  <c r="DX54" i="2"/>
  <c r="ED54" i="2"/>
  <c r="DV54" i="2"/>
  <c r="DM41" i="2"/>
  <c r="DL41" i="2"/>
  <c r="DO41" i="2"/>
  <c r="DN41" i="2"/>
  <c r="GJ61" i="2"/>
  <c r="EB61" i="2"/>
  <c r="EC61" i="2"/>
  <c r="ED61" i="2"/>
  <c r="EE61" i="2"/>
  <c r="DR53" i="2"/>
  <c r="DY53" i="2"/>
  <c r="EA53" i="2"/>
  <c r="EU47" i="2"/>
  <c r="EQ47" i="2"/>
  <c r="EM47" i="2"/>
  <c r="EI47" i="2"/>
  <c r="ET47" i="2"/>
  <c r="EP47" i="2"/>
  <c r="EL47" i="2"/>
  <c r="EH47" i="2"/>
  <c r="ES47" i="2"/>
  <c r="EO47" i="2"/>
  <c r="EK47" i="2"/>
  <c r="EG47" i="2"/>
  <c r="ER47" i="2"/>
  <c r="EN47" i="2"/>
  <c r="EJ47" i="2"/>
  <c r="EU41" i="2"/>
  <c r="EQ41" i="2"/>
  <c r="EM41" i="2"/>
  <c r="EI41" i="2"/>
  <c r="ET41" i="2"/>
  <c r="EP41" i="2"/>
  <c r="EL41" i="2"/>
  <c r="EH41" i="2"/>
  <c r="ES41" i="2"/>
  <c r="EO41" i="2"/>
  <c r="EK41" i="2"/>
  <c r="EG41" i="2"/>
  <c r="ER41" i="2"/>
  <c r="EN41" i="2"/>
  <c r="EJ41" i="2"/>
  <c r="EU39" i="2"/>
  <c r="EQ39" i="2"/>
  <c r="EM39" i="2"/>
  <c r="EI39" i="2"/>
  <c r="ET39" i="2"/>
  <c r="EP39" i="2"/>
  <c r="EL39" i="2"/>
  <c r="EH39" i="2"/>
  <c r="ES39" i="2"/>
  <c r="EO39" i="2"/>
  <c r="EK39" i="2"/>
  <c r="EG39" i="2"/>
  <c r="ER39" i="2"/>
  <c r="EN39" i="2"/>
  <c r="EJ39" i="2"/>
  <c r="EU37" i="2"/>
  <c r="EQ37" i="2"/>
  <c r="EM37" i="2"/>
  <c r="EI37" i="2"/>
  <c r="ET37" i="2"/>
  <c r="EP37" i="2"/>
  <c r="EL37" i="2"/>
  <c r="EH37" i="2"/>
  <c r="ES37" i="2"/>
  <c r="EO37" i="2"/>
  <c r="EK37" i="2"/>
  <c r="EG37" i="2"/>
  <c r="ER37" i="2"/>
  <c r="EN37" i="2"/>
  <c r="EJ37" i="2"/>
  <c r="DG34" i="2"/>
  <c r="DF34" i="2"/>
  <c r="DE34" i="2"/>
  <c r="DD34" i="2"/>
  <c r="FA54" i="2"/>
  <c r="FA53" i="2"/>
  <c r="FA43" i="2"/>
  <c r="AW20" i="2"/>
  <c r="DL24" i="2"/>
  <c r="DO24" i="2"/>
  <c r="CS19" i="2"/>
  <c r="DN24" i="2"/>
  <c r="DM24" i="2"/>
  <c r="EA51" i="2"/>
  <c r="EB51" i="2"/>
  <c r="EC51" i="2"/>
  <c r="ED51" i="2"/>
  <c r="FA45" i="2"/>
  <c r="FA37" i="2"/>
  <c r="DN31" i="2"/>
  <c r="DL31" i="2"/>
  <c r="DO31" i="2"/>
  <c r="DM31" i="2"/>
  <c r="EY30" i="2"/>
  <c r="EX30" i="2"/>
  <c r="EW30" i="2"/>
  <c r="EZ30" i="2"/>
  <c r="FF29" i="2"/>
  <c r="FE29" i="2"/>
  <c r="DL28" i="2"/>
  <c r="DO28" i="2"/>
  <c r="DN28" i="2"/>
  <c r="DM28" i="2"/>
  <c r="EY26" i="2"/>
  <c r="EX26" i="2"/>
  <c r="EW26" i="2"/>
  <c r="FA26" i="2" s="1"/>
  <c r="EZ26" i="2"/>
  <c r="EY24" i="2"/>
  <c r="EX24" i="2"/>
  <c r="AM20" i="2"/>
  <c r="D18" i="2" s="1"/>
  <c r="EW24" i="2"/>
  <c r="EZ24" i="2"/>
  <c r="AH20" i="2"/>
  <c r="DQ44" i="2"/>
  <c r="DR44" i="2"/>
  <c r="DS44" i="2"/>
  <c r="DT44" i="2"/>
  <c r="DQ42" i="2"/>
  <c r="DR42" i="2"/>
  <c r="DS42" i="2"/>
  <c r="DT42" i="2"/>
  <c r="DU36" i="2"/>
  <c r="DV36" i="2"/>
  <c r="DW36" i="2"/>
  <c r="DX36" i="2"/>
  <c r="DQ34" i="2"/>
  <c r="DR34" i="2"/>
  <c r="DS34" i="2"/>
  <c r="DT34" i="2"/>
  <c r="FA33" i="2"/>
  <c r="FA32" i="2"/>
  <c r="GI19" i="2"/>
  <c r="GJ20" i="2" s="1"/>
  <c r="GJ24" i="2"/>
  <c r="CW19" i="2"/>
  <c r="FA44" i="2"/>
  <c r="ED41" i="2"/>
  <c r="DZ41" i="2"/>
  <c r="DV41" i="2"/>
  <c r="DR41" i="2"/>
  <c r="EC41" i="2"/>
  <c r="DY41" i="2"/>
  <c r="DU41" i="2"/>
  <c r="DQ41" i="2"/>
  <c r="EB41" i="2"/>
  <c r="DX41" i="2"/>
  <c r="DT41" i="2"/>
  <c r="EE41" i="2"/>
  <c r="EA41" i="2"/>
  <c r="DW41" i="2"/>
  <c r="DS41" i="2"/>
  <c r="FA34" i="2"/>
  <c r="DE32" i="2"/>
  <c r="DD32" i="2"/>
  <c r="DG32" i="2"/>
  <c r="DF32" i="2"/>
  <c r="FA31" i="2"/>
  <c r="AG20" i="2"/>
  <c r="EB29" i="2"/>
  <c r="EC29" i="2"/>
  <c r="ED29" i="2"/>
  <c r="EE29" i="2"/>
  <c r="EM115" i="2"/>
  <c r="FE113" i="2"/>
  <c r="FG113" i="2" s="1"/>
  <c r="FH113" i="2" s="1"/>
  <c r="FF113" i="2"/>
  <c r="DO112" i="2"/>
  <c r="DN112" i="2"/>
  <c r="DM112" i="2"/>
  <c r="DL112" i="2"/>
  <c r="EK110" i="2"/>
  <c r="EH115" i="2"/>
  <c r="AJ115" i="2"/>
  <c r="EJ112" i="2"/>
  <c r="EJ110" i="2"/>
  <c r="FG115" i="2"/>
  <c r="FH115" i="2" s="1"/>
  <c r="EG115" i="2"/>
  <c r="EM112" i="2"/>
  <c r="EQ110" i="2"/>
  <c r="EN115" i="2"/>
  <c r="AJ114" i="2"/>
  <c r="EU113" i="2"/>
  <c r="EQ113" i="2"/>
  <c r="EM113" i="2"/>
  <c r="EI113" i="2"/>
  <c r="ET113" i="2"/>
  <c r="EP113" i="2"/>
  <c r="EL113" i="2"/>
  <c r="EH113" i="2"/>
  <c r="ES113" i="2"/>
  <c r="EO113" i="2"/>
  <c r="EK113" i="2"/>
  <c r="EG113" i="2"/>
  <c r="ER113" i="2"/>
  <c r="EN113" i="2"/>
  <c r="EJ113" i="2"/>
  <c r="EL112" i="2"/>
  <c r="EH110" i="2"/>
  <c r="EE117" i="2"/>
  <c r="DQ117" i="2"/>
  <c r="DS115" i="2"/>
  <c r="DT115" i="2"/>
  <c r="DQ115" i="2"/>
  <c r="DR115" i="2"/>
  <c r="EA113" i="2"/>
  <c r="EB113" i="2"/>
  <c r="EC113" i="2"/>
  <c r="ED113" i="2"/>
  <c r="DO99" i="2"/>
  <c r="DN99" i="2"/>
  <c r="DM99" i="2"/>
  <c r="DL99" i="2"/>
  <c r="FA116" i="2"/>
  <c r="ES107" i="2"/>
  <c r="EO107" i="2"/>
  <c r="EK107" i="2"/>
  <c r="EG107" i="2"/>
  <c r="ER107" i="2"/>
  <c r="EN107" i="2"/>
  <c r="EJ107" i="2"/>
  <c r="EU107" i="2"/>
  <c r="EQ107" i="2"/>
  <c r="EM107" i="2"/>
  <c r="EI107" i="2"/>
  <c r="ET107" i="2"/>
  <c r="EP107" i="2"/>
  <c r="EL107" i="2"/>
  <c r="EH107" i="2"/>
  <c r="DE106" i="2"/>
  <c r="DD106" i="2"/>
  <c r="DG106" i="2"/>
  <c r="DF106" i="2"/>
  <c r="ES103" i="2"/>
  <c r="EO103" i="2"/>
  <c r="EK103" i="2"/>
  <c r="EG103" i="2"/>
  <c r="ER103" i="2"/>
  <c r="EN103" i="2"/>
  <c r="EJ103" i="2"/>
  <c r="EU103" i="2"/>
  <c r="EQ103" i="2"/>
  <c r="EM103" i="2"/>
  <c r="EI103" i="2"/>
  <c r="ET103" i="2"/>
  <c r="EP103" i="2"/>
  <c r="EL103" i="2"/>
  <c r="EH103" i="2"/>
  <c r="ES101" i="2"/>
  <c r="EO101" i="2"/>
  <c r="EK101" i="2"/>
  <c r="EG101" i="2"/>
  <c r="ER101" i="2"/>
  <c r="EN101" i="2"/>
  <c r="EJ101" i="2"/>
  <c r="EU101" i="2"/>
  <c r="EQ101" i="2"/>
  <c r="EM101" i="2"/>
  <c r="EI101" i="2"/>
  <c r="ET101" i="2"/>
  <c r="EP101" i="2"/>
  <c r="EL101" i="2"/>
  <c r="EH101" i="2"/>
  <c r="ES99" i="2"/>
  <c r="EO99" i="2"/>
  <c r="EK99" i="2"/>
  <c r="EG99" i="2"/>
  <c r="ER99" i="2"/>
  <c r="EN99" i="2"/>
  <c r="EJ99" i="2"/>
  <c r="EU99" i="2"/>
  <c r="EQ99" i="2"/>
  <c r="EM99" i="2"/>
  <c r="EI99" i="2"/>
  <c r="ET99" i="2"/>
  <c r="EP99" i="2"/>
  <c r="EL99" i="2"/>
  <c r="EH99" i="2"/>
  <c r="DE98" i="2"/>
  <c r="DD98" i="2"/>
  <c r="DF98" i="2"/>
  <c r="DG98" i="2"/>
  <c r="DD96" i="2"/>
  <c r="DF96" i="2"/>
  <c r="DG96" i="2"/>
  <c r="DE96" i="2"/>
  <c r="FA117" i="2"/>
  <c r="DY112" i="2"/>
  <c r="DZ112" i="2"/>
  <c r="EA112" i="2"/>
  <c r="EB112" i="2"/>
  <c r="FA112" i="2"/>
  <c r="FA111" i="2"/>
  <c r="ES110" i="2"/>
  <c r="EZ106" i="2"/>
  <c r="EY106" i="2"/>
  <c r="EX106" i="2"/>
  <c r="EW106" i="2"/>
  <c r="DU116" i="2"/>
  <c r="DV116" i="2"/>
  <c r="DW116" i="2"/>
  <c r="FA113" i="2"/>
  <c r="DS111" i="2"/>
  <c r="DT111" i="2"/>
  <c r="DU111" i="2"/>
  <c r="DV111" i="2"/>
  <c r="DW109" i="2"/>
  <c r="DX109" i="2"/>
  <c r="DY109" i="2"/>
  <c r="DZ109" i="2"/>
  <c r="EU104" i="2"/>
  <c r="EQ104" i="2"/>
  <c r="EM104" i="2"/>
  <c r="EI104" i="2"/>
  <c r="ET104" i="2"/>
  <c r="EP104" i="2"/>
  <c r="EL104" i="2"/>
  <c r="EH104" i="2"/>
  <c r="ES104" i="2"/>
  <c r="EO104" i="2"/>
  <c r="EK104" i="2"/>
  <c r="EG104" i="2"/>
  <c r="ER104" i="2"/>
  <c r="EN104" i="2"/>
  <c r="EJ104" i="2"/>
  <c r="EU100" i="2"/>
  <c r="EQ100" i="2"/>
  <c r="EM100" i="2"/>
  <c r="EI100" i="2"/>
  <c r="ET100" i="2"/>
  <c r="EP100" i="2"/>
  <c r="EL100" i="2"/>
  <c r="EH100" i="2"/>
  <c r="ES100" i="2"/>
  <c r="EO100" i="2"/>
  <c r="EK100" i="2"/>
  <c r="EG100" i="2"/>
  <c r="ER100" i="2"/>
  <c r="EN100" i="2"/>
  <c r="EJ100" i="2"/>
  <c r="EU98" i="2"/>
  <c r="EQ98" i="2"/>
  <c r="EM98" i="2"/>
  <c r="EI98" i="2"/>
  <c r="ET98" i="2"/>
  <c r="EP98" i="2"/>
  <c r="EL98" i="2"/>
  <c r="EH98" i="2"/>
  <c r="ER98" i="2"/>
  <c r="EN98" i="2"/>
  <c r="EJ98" i="2"/>
  <c r="EO98" i="2"/>
  <c r="EK98" i="2"/>
  <c r="EG98" i="2"/>
  <c r="ES98" i="2"/>
  <c r="ER95" i="2"/>
  <c r="EN95" i="2"/>
  <c r="EJ95" i="2"/>
  <c r="ET95" i="2"/>
  <c r="EO95" i="2"/>
  <c r="EI95" i="2"/>
  <c r="ES95" i="2"/>
  <c r="EM95" i="2"/>
  <c r="EH95" i="2"/>
  <c r="EQ95" i="2"/>
  <c r="EL95" i="2"/>
  <c r="EG95" i="2"/>
  <c r="EU95" i="2"/>
  <c r="EP95" i="2"/>
  <c r="EK95" i="2"/>
  <c r="ER89" i="2"/>
  <c r="EN89" i="2"/>
  <c r="EJ89" i="2"/>
  <c r="EU89" i="2"/>
  <c r="EQ89" i="2"/>
  <c r="EM89" i="2"/>
  <c r="EI89" i="2"/>
  <c r="ET89" i="2"/>
  <c r="EP89" i="2"/>
  <c r="EL89" i="2"/>
  <c r="EH89" i="2"/>
  <c r="ES89" i="2"/>
  <c r="EO89" i="2"/>
  <c r="EK89" i="2"/>
  <c r="EG89" i="2"/>
  <c r="FA105" i="2"/>
  <c r="FA92" i="2"/>
  <c r="FA86" i="2"/>
  <c r="EC107" i="2"/>
  <c r="ED107" i="2"/>
  <c r="EE107" i="2"/>
  <c r="EC105" i="2"/>
  <c r="ED105" i="2"/>
  <c r="EE105" i="2"/>
  <c r="DS104" i="2"/>
  <c r="DT104" i="2"/>
  <c r="DU104" i="2"/>
  <c r="FA103" i="2"/>
  <c r="EW93" i="2"/>
  <c r="EZ93" i="2"/>
  <c r="EY93" i="2"/>
  <c r="EX93" i="2"/>
  <c r="DN83" i="2"/>
  <c r="DM83" i="2"/>
  <c r="DL83" i="2"/>
  <c r="DO83" i="2"/>
  <c r="DT95" i="2"/>
  <c r="DZ95" i="2"/>
  <c r="DR95" i="2"/>
  <c r="DW95" i="2"/>
  <c r="FA83" i="2"/>
  <c r="DR84" i="2"/>
  <c r="DS84" i="2"/>
  <c r="DT84" i="2"/>
  <c r="DU84" i="2"/>
  <c r="AJ83" i="2"/>
  <c r="DD82" i="2"/>
  <c r="DE82" i="2"/>
  <c r="DF82" i="2"/>
  <c r="DG82" i="2"/>
  <c r="EM82" i="2"/>
  <c r="EL82" i="2"/>
  <c r="DZ92" i="2"/>
  <c r="EA92" i="2"/>
  <c r="EB92" i="2"/>
  <c r="ER83" i="2"/>
  <c r="EN83" i="2"/>
  <c r="EJ83" i="2"/>
  <c r="EU83" i="2"/>
  <c r="EQ83" i="2"/>
  <c r="EM83" i="2"/>
  <c r="EI83" i="2"/>
  <c r="ET83" i="2"/>
  <c r="EP83" i="2"/>
  <c r="EL83" i="2"/>
  <c r="EH83" i="2"/>
  <c r="ES83" i="2"/>
  <c r="EO83" i="2"/>
  <c r="EK83" i="2"/>
  <c r="EG83" i="2"/>
  <c r="EJ82" i="2"/>
  <c r="DR90" i="2"/>
  <c r="DS90" i="2"/>
  <c r="DT90" i="2"/>
  <c r="DV86" i="2"/>
  <c r="DW86" i="2"/>
  <c r="DX86" i="2"/>
  <c r="DX82" i="2"/>
  <c r="ED82" i="2"/>
  <c r="EC82" i="2"/>
  <c r="FD81" i="2"/>
  <c r="FC81" i="2"/>
  <c r="FG81" i="2" s="1"/>
  <c r="FH81" i="2" s="1"/>
  <c r="DG79" i="2"/>
  <c r="DF79" i="2"/>
  <c r="DE79" i="2"/>
  <c r="DD79" i="2"/>
  <c r="FD78" i="2"/>
  <c r="FC78" i="2"/>
  <c r="EU74" i="2"/>
  <c r="EQ74" i="2"/>
  <c r="EM74" i="2"/>
  <c r="EI74" i="2"/>
  <c r="ET74" i="2"/>
  <c r="EP74" i="2"/>
  <c r="EL74" i="2"/>
  <c r="EH74" i="2"/>
  <c r="ES74" i="2"/>
  <c r="EO74" i="2"/>
  <c r="EK74" i="2"/>
  <c r="EG74" i="2"/>
  <c r="ER74" i="2"/>
  <c r="EN74" i="2"/>
  <c r="EJ74" i="2"/>
  <c r="DG71" i="2"/>
  <c r="DF71" i="2"/>
  <c r="DE71" i="2"/>
  <c r="DD71" i="2"/>
  <c r="EU70" i="2"/>
  <c r="EQ70" i="2"/>
  <c r="EM70" i="2"/>
  <c r="EI70" i="2"/>
  <c r="ET70" i="2"/>
  <c r="EP70" i="2"/>
  <c r="EL70" i="2"/>
  <c r="EH70" i="2"/>
  <c r="ES70" i="2"/>
  <c r="EO70" i="2"/>
  <c r="EK70" i="2"/>
  <c r="EG70" i="2"/>
  <c r="ER70" i="2"/>
  <c r="EN70" i="2"/>
  <c r="EJ70" i="2"/>
  <c r="ET68" i="2"/>
  <c r="EP68" i="2"/>
  <c r="EL68" i="2"/>
  <c r="EH68" i="2"/>
  <c r="ER68" i="2"/>
  <c r="EN68" i="2"/>
  <c r="EJ68" i="2"/>
  <c r="ES68" i="2"/>
  <c r="EK68" i="2"/>
  <c r="EQ68" i="2"/>
  <c r="EI68" i="2"/>
  <c r="EO68" i="2"/>
  <c r="EG68" i="2"/>
  <c r="EU68" i="2"/>
  <c r="EM68" i="2"/>
  <c r="ER63" i="2"/>
  <c r="EN63" i="2"/>
  <c r="EJ63" i="2"/>
  <c r="EU63" i="2"/>
  <c r="EQ63" i="2"/>
  <c r="EM63" i="2"/>
  <c r="EI63" i="2"/>
  <c r="ET63" i="2"/>
  <c r="EP63" i="2"/>
  <c r="EL63" i="2"/>
  <c r="EH63" i="2"/>
  <c r="ES63" i="2"/>
  <c r="EO63" i="2"/>
  <c r="EK63" i="2"/>
  <c r="EG63" i="2"/>
  <c r="ER55" i="2"/>
  <c r="EN55" i="2"/>
  <c r="EJ55" i="2"/>
  <c r="EU55" i="2"/>
  <c r="EQ55" i="2"/>
  <c r="EM55" i="2"/>
  <c r="EI55" i="2"/>
  <c r="ET55" i="2"/>
  <c r="EP55" i="2"/>
  <c r="EL55" i="2"/>
  <c r="EH55" i="2"/>
  <c r="EK55" i="2"/>
  <c r="EG55" i="2"/>
  <c r="ES55" i="2"/>
  <c r="EO55" i="2"/>
  <c r="FD53" i="2"/>
  <c r="FC53" i="2"/>
  <c r="DY79" i="2"/>
  <c r="DZ79" i="2"/>
  <c r="EA79" i="2"/>
  <c r="DQ75" i="2"/>
  <c r="DR75" i="2"/>
  <c r="DS75" i="2"/>
  <c r="DY71" i="2"/>
  <c r="DZ71" i="2"/>
  <c r="EA71" i="2"/>
  <c r="EY64" i="2"/>
  <c r="EX64" i="2"/>
  <c r="EW64" i="2"/>
  <c r="EZ64" i="2"/>
  <c r="DL60" i="2"/>
  <c r="DO60" i="2"/>
  <c r="DN60" i="2"/>
  <c r="DM60" i="2"/>
  <c r="EC81" i="2"/>
  <c r="DU81" i="2"/>
  <c r="EB81" i="2"/>
  <c r="AJ70" i="2"/>
  <c r="FA69" i="2"/>
  <c r="DF63" i="2"/>
  <c r="DE63" i="2"/>
  <c r="DD63" i="2"/>
  <c r="DG63" i="2"/>
  <c r="ET58" i="2"/>
  <c r="EP58" i="2"/>
  <c r="EL58" i="2"/>
  <c r="EH58" i="2"/>
  <c r="ES58" i="2"/>
  <c r="EO58" i="2"/>
  <c r="EK58" i="2"/>
  <c r="EG58" i="2"/>
  <c r="ER58" i="2"/>
  <c r="EN58" i="2"/>
  <c r="EJ58" i="2"/>
  <c r="EU58" i="2"/>
  <c r="EQ58" i="2"/>
  <c r="EM58" i="2"/>
  <c r="EI58" i="2"/>
  <c r="DT80" i="2"/>
  <c r="DV80" i="2"/>
  <c r="EB80" i="2"/>
  <c r="AJ80" i="2"/>
  <c r="EA70" i="2"/>
  <c r="EB70" i="2"/>
  <c r="DY70" i="2"/>
  <c r="DZ70" i="2"/>
  <c r="EW55" i="2"/>
  <c r="FA55" i="2" s="1"/>
  <c r="EZ55" i="2"/>
  <c r="EY55" i="2"/>
  <c r="EX55" i="2"/>
  <c r="AJ53" i="2"/>
  <c r="DQ65" i="2"/>
  <c r="DR65" i="2"/>
  <c r="EC64" i="2"/>
  <c r="DY64" i="2"/>
  <c r="DU64" i="2"/>
  <c r="DQ64" i="2"/>
  <c r="EB64" i="2"/>
  <c r="DX64" i="2"/>
  <c r="DT64" i="2"/>
  <c r="EE64" i="2"/>
  <c r="EA64" i="2"/>
  <c r="DW64" i="2"/>
  <c r="DS64" i="2"/>
  <c r="ED64" i="2"/>
  <c r="DZ64" i="2"/>
  <c r="DV64" i="2"/>
  <c r="DR64" i="2"/>
  <c r="EC58" i="2"/>
  <c r="DY58" i="2"/>
  <c r="DU58" i="2"/>
  <c r="DQ58" i="2"/>
  <c r="CZ58" i="2"/>
  <c r="CZ20" i="2" s="1"/>
  <c r="EB58" i="2"/>
  <c r="DX58" i="2"/>
  <c r="DT58" i="2"/>
  <c r="EE58" i="2"/>
  <c r="EA58" i="2"/>
  <c r="DW58" i="2"/>
  <c r="DS58" i="2"/>
  <c r="ED58" i="2"/>
  <c r="DZ58" i="2"/>
  <c r="DV58" i="2"/>
  <c r="DR58" i="2"/>
  <c r="FA57" i="2"/>
  <c r="FF48" i="2"/>
  <c r="FE48" i="2"/>
  <c r="FG48" i="2" s="1"/>
  <c r="FH48" i="2" s="1"/>
  <c r="DM47" i="2"/>
  <c r="DL47" i="2"/>
  <c r="DO47" i="2"/>
  <c r="DN47" i="2"/>
  <c r="DM45" i="2"/>
  <c r="DL45" i="2"/>
  <c r="DO45" i="2"/>
  <c r="DN45" i="2"/>
  <c r="DM43" i="2"/>
  <c r="DL43" i="2"/>
  <c r="DO43" i="2"/>
  <c r="DN43" i="2"/>
  <c r="DM35" i="2"/>
  <c r="DL35" i="2"/>
  <c r="DO35" i="2"/>
  <c r="DN35" i="2"/>
  <c r="DQ61" i="2"/>
  <c r="DR61" i="2"/>
  <c r="DS61" i="2"/>
  <c r="ET56" i="2"/>
  <c r="EP56" i="2"/>
  <c r="EL56" i="2"/>
  <c r="EH56" i="2"/>
  <c r="ES56" i="2"/>
  <c r="EO56" i="2"/>
  <c r="EK56" i="2"/>
  <c r="EG56" i="2"/>
  <c r="ER56" i="2"/>
  <c r="EN56" i="2"/>
  <c r="EJ56" i="2"/>
  <c r="EU56" i="2"/>
  <c r="EQ56" i="2"/>
  <c r="EM56" i="2"/>
  <c r="EI56" i="2"/>
  <c r="AJ50" i="2"/>
  <c r="EU49" i="2"/>
  <c r="EQ49" i="2"/>
  <c r="EM49" i="2"/>
  <c r="EI49" i="2"/>
  <c r="ET49" i="2"/>
  <c r="EP49" i="2"/>
  <c r="EL49" i="2"/>
  <c r="EH49" i="2"/>
  <c r="ES49" i="2"/>
  <c r="EO49" i="2"/>
  <c r="EK49" i="2"/>
  <c r="EG49" i="2"/>
  <c r="ER49" i="2"/>
  <c r="EN49" i="2"/>
  <c r="EJ49" i="2"/>
  <c r="DG48" i="2"/>
  <c r="DF48" i="2"/>
  <c r="DE48" i="2"/>
  <c r="DD48" i="2"/>
  <c r="FD47" i="2"/>
  <c r="AJ47" i="2"/>
  <c r="FC47" i="2"/>
  <c r="DG46" i="2"/>
  <c r="DF46" i="2"/>
  <c r="DE46" i="2"/>
  <c r="DD46" i="2"/>
  <c r="EU45" i="2"/>
  <c r="EQ45" i="2"/>
  <c r="EM45" i="2"/>
  <c r="EI45" i="2"/>
  <c r="ET45" i="2"/>
  <c r="EP45" i="2"/>
  <c r="EL45" i="2"/>
  <c r="EH45" i="2"/>
  <c r="ES45" i="2"/>
  <c r="EO45" i="2"/>
  <c r="EK45" i="2"/>
  <c r="EG45" i="2"/>
  <c r="ER45" i="2"/>
  <c r="EN45" i="2"/>
  <c r="EJ45" i="2"/>
  <c r="FD43" i="2"/>
  <c r="AJ43" i="2"/>
  <c r="FC43" i="2"/>
  <c r="FG43" i="2" s="1"/>
  <c r="FH43" i="2" s="1"/>
  <c r="DG42" i="2"/>
  <c r="DF42" i="2"/>
  <c r="DE42" i="2"/>
  <c r="DD42" i="2"/>
  <c r="EU35" i="2"/>
  <c r="EQ35" i="2"/>
  <c r="EM35" i="2"/>
  <c r="EI35" i="2"/>
  <c r="ET35" i="2"/>
  <c r="EP35" i="2"/>
  <c r="EL35" i="2"/>
  <c r="EH35" i="2"/>
  <c r="ES35" i="2"/>
  <c r="EO35" i="2"/>
  <c r="EK35" i="2"/>
  <c r="EG35" i="2"/>
  <c r="ER35" i="2"/>
  <c r="EN35" i="2"/>
  <c r="EJ35" i="2"/>
  <c r="FA50" i="2"/>
  <c r="FD33" i="2"/>
  <c r="FC33" i="2"/>
  <c r="AJ33" i="2"/>
  <c r="ER29" i="2"/>
  <c r="EN29" i="2"/>
  <c r="EJ29" i="2"/>
  <c r="EU29" i="2"/>
  <c r="EQ29" i="2"/>
  <c r="EM29" i="2"/>
  <c r="EI29" i="2"/>
  <c r="ET29" i="2"/>
  <c r="EP29" i="2"/>
  <c r="EL29" i="2"/>
  <c r="EH29" i="2"/>
  <c r="ES29" i="2"/>
  <c r="EO29" i="2"/>
  <c r="EK29" i="2"/>
  <c r="EG29" i="2"/>
  <c r="ER27" i="2"/>
  <c r="EN27" i="2"/>
  <c r="EJ27" i="2"/>
  <c r="EU27" i="2"/>
  <c r="EQ27" i="2"/>
  <c r="EM27" i="2"/>
  <c r="EI27" i="2"/>
  <c r="ET27" i="2"/>
  <c r="EP27" i="2"/>
  <c r="EL27" i="2"/>
  <c r="EH27" i="2"/>
  <c r="ES27" i="2"/>
  <c r="EO27" i="2"/>
  <c r="EK27" i="2"/>
  <c r="EG27" i="2"/>
  <c r="ER25" i="2"/>
  <c r="EN25" i="2"/>
  <c r="EJ25" i="2"/>
  <c r="EU25" i="2"/>
  <c r="EQ25" i="2"/>
  <c r="EM25" i="2"/>
  <c r="EI25" i="2"/>
  <c r="ET25" i="2"/>
  <c r="EP25" i="2"/>
  <c r="EL25" i="2"/>
  <c r="EH25" i="2"/>
  <c r="ES25" i="2"/>
  <c r="EO25" i="2"/>
  <c r="EK25" i="2"/>
  <c r="EG25" i="2"/>
  <c r="EE51" i="2"/>
  <c r="DQ51" i="2"/>
  <c r="FA51" i="2"/>
  <c r="FA38" i="2"/>
  <c r="DC20" i="2"/>
  <c r="DC19" i="2" s="1"/>
  <c r="AI20" i="2"/>
  <c r="FA46" i="2"/>
  <c r="DU44" i="2"/>
  <c r="DV44" i="2"/>
  <c r="DW44" i="2"/>
  <c r="DX44" i="2"/>
  <c r="DU42" i="2"/>
  <c r="DV42" i="2"/>
  <c r="DW42" i="2"/>
  <c r="DX42" i="2"/>
  <c r="DY36" i="2"/>
  <c r="DZ36" i="2"/>
  <c r="EA36" i="2"/>
  <c r="EB36" i="2"/>
  <c r="DU34" i="2"/>
  <c r="DV34" i="2"/>
  <c r="DW34" i="2"/>
  <c r="DX34" i="2"/>
  <c r="ET28" i="2"/>
  <c r="EP28" i="2"/>
  <c r="EL28" i="2"/>
  <c r="EH28" i="2"/>
  <c r="ES28" i="2"/>
  <c r="EO28" i="2"/>
  <c r="EK28" i="2"/>
  <c r="EG28" i="2"/>
  <c r="ER28" i="2"/>
  <c r="EN28" i="2"/>
  <c r="EJ28" i="2"/>
  <c r="EU28" i="2"/>
  <c r="EQ28" i="2"/>
  <c r="EM28" i="2"/>
  <c r="EI28" i="2"/>
  <c r="ET26" i="2"/>
  <c r="EP26" i="2"/>
  <c r="EL26" i="2"/>
  <c r="EH26" i="2"/>
  <c r="ES26" i="2"/>
  <c r="EO26" i="2"/>
  <c r="EK26" i="2"/>
  <c r="EG26" i="2"/>
  <c r="ER26" i="2"/>
  <c r="EN26" i="2"/>
  <c r="EJ26" i="2"/>
  <c r="EU26" i="2"/>
  <c r="EQ26" i="2"/>
  <c r="EM26" i="2"/>
  <c r="EI26" i="2"/>
  <c r="FA42" i="2"/>
  <c r="FA41" i="2"/>
  <c r="FA36" i="2"/>
  <c r="DI20" i="2"/>
  <c r="EC26" i="2"/>
  <c r="DY26" i="2"/>
  <c r="DU26" i="2"/>
  <c r="DQ26" i="2"/>
  <c r="EB26" i="2"/>
  <c r="DX26" i="2"/>
  <c r="DT26" i="2"/>
  <c r="EE26" i="2"/>
  <c r="EA26" i="2"/>
  <c r="DW26" i="2"/>
  <c r="DS26" i="2"/>
  <c r="ED26" i="2"/>
  <c r="DZ26" i="2"/>
  <c r="DV26" i="2"/>
  <c r="DR26" i="2"/>
  <c r="EC30" i="2"/>
  <c r="DY30" i="2"/>
  <c r="DU30" i="2"/>
  <c r="DQ30" i="2"/>
  <c r="EB30" i="2"/>
  <c r="DX30" i="2"/>
  <c r="DT30" i="2"/>
  <c r="EE30" i="2"/>
  <c r="EA30" i="2"/>
  <c r="DW30" i="2"/>
  <c r="DS30" i="2"/>
  <c r="ED30" i="2"/>
  <c r="DZ30" i="2"/>
  <c r="DV30" i="2"/>
  <c r="DR30" i="2"/>
  <c r="DQ29" i="2"/>
  <c r="DR29" i="2"/>
  <c r="DS29" i="2"/>
  <c r="FE117" i="2"/>
  <c r="FG117" i="2" s="1"/>
  <c r="FH117" i="2" s="1"/>
  <c r="FF117" i="2"/>
  <c r="DO116" i="2"/>
  <c r="DN116" i="2"/>
  <c r="DM116" i="2"/>
  <c r="DL116" i="2"/>
  <c r="FG111" i="2"/>
  <c r="FH111" i="2" s="1"/>
  <c r="EE113" i="2"/>
  <c r="DQ113" i="2"/>
  <c r="EU109" i="2"/>
  <c r="EQ109" i="2"/>
  <c r="EM109" i="2"/>
  <c r="EI109" i="2"/>
  <c r="ET109" i="2"/>
  <c r="EP109" i="2"/>
  <c r="EL109" i="2"/>
  <c r="EH109" i="2"/>
  <c r="ES109" i="2"/>
  <c r="EO109" i="2"/>
  <c r="EK109" i="2"/>
  <c r="EG109" i="2"/>
  <c r="ER109" i="2"/>
  <c r="EN109" i="2"/>
  <c r="EJ109" i="2"/>
  <c r="DO101" i="2"/>
  <c r="DN101" i="2"/>
  <c r="DM101" i="2"/>
  <c r="DL101" i="2"/>
  <c r="FC105" i="2"/>
  <c r="FG105" i="2" s="1"/>
  <c r="FH105" i="2" s="1"/>
  <c r="FD105" i="2"/>
  <c r="DE104" i="2"/>
  <c r="DD104" i="2"/>
  <c r="DG104" i="2"/>
  <c r="DF104" i="2"/>
  <c r="DE102" i="2"/>
  <c r="DD102" i="2"/>
  <c r="DG102" i="2"/>
  <c r="DF102" i="2"/>
  <c r="DE100" i="2"/>
  <c r="DD100" i="2"/>
  <c r="DG100" i="2"/>
  <c r="DF100" i="2"/>
  <c r="EC112" i="2"/>
  <c r="ED112" i="2"/>
  <c r="EE112" i="2"/>
  <c r="FE109" i="2"/>
  <c r="FG109" i="2" s="1"/>
  <c r="FH109" i="2" s="1"/>
  <c r="FF109" i="2"/>
  <c r="DW111" i="2"/>
  <c r="DX111" i="2"/>
  <c r="DY111" i="2"/>
  <c r="EA109" i="2"/>
  <c r="EB109" i="2"/>
  <c r="EC109" i="2"/>
  <c r="AJ105" i="2"/>
  <c r="FA102" i="2"/>
  <c r="DO97" i="2"/>
  <c r="DN97" i="2"/>
  <c r="DL97" i="2"/>
  <c r="DM97" i="2"/>
  <c r="FD95" i="2"/>
  <c r="FC95" i="2"/>
  <c r="FG95" i="2" s="1"/>
  <c r="FH95" i="2" s="1"/>
  <c r="DD94" i="2"/>
  <c r="DG94" i="2"/>
  <c r="DF94" i="2"/>
  <c r="DE94" i="2"/>
  <c r="ER91" i="2"/>
  <c r="EN91" i="2"/>
  <c r="EJ91" i="2"/>
  <c r="EU91" i="2"/>
  <c r="EQ91" i="2"/>
  <c r="EM91" i="2"/>
  <c r="EI91" i="2"/>
  <c r="ET91" i="2"/>
  <c r="EP91" i="2"/>
  <c r="EL91" i="2"/>
  <c r="EH91" i="2"/>
  <c r="ES91" i="2"/>
  <c r="EO91" i="2"/>
  <c r="EK91" i="2"/>
  <c r="EG91" i="2"/>
  <c r="FA107" i="2"/>
  <c r="DF107" i="2"/>
  <c r="DF105" i="2"/>
  <c r="FA99" i="2"/>
  <c r="ET86" i="2"/>
  <c r="EP86" i="2"/>
  <c r="EL86" i="2"/>
  <c r="EH86" i="2"/>
  <c r="ES86" i="2"/>
  <c r="EO86" i="2"/>
  <c r="EK86" i="2"/>
  <c r="EG86" i="2"/>
  <c r="ER86" i="2"/>
  <c r="EN86" i="2"/>
  <c r="EJ86" i="2"/>
  <c r="EU86" i="2"/>
  <c r="EQ86" i="2"/>
  <c r="EM86" i="2"/>
  <c r="EI86" i="2"/>
  <c r="FA84" i="2"/>
  <c r="ET84" i="2"/>
  <c r="EP84" i="2"/>
  <c r="EL84" i="2"/>
  <c r="EH84" i="2"/>
  <c r="ES84" i="2"/>
  <c r="EO84" i="2"/>
  <c r="EK84" i="2"/>
  <c r="EG84" i="2"/>
  <c r="ER84" i="2"/>
  <c r="EN84" i="2"/>
  <c r="EJ84" i="2"/>
  <c r="EU84" i="2"/>
  <c r="EQ84" i="2"/>
  <c r="EM84" i="2"/>
  <c r="EI84" i="2"/>
  <c r="DQ107" i="2"/>
  <c r="DR107" i="2"/>
  <c r="DS107" i="2"/>
  <c r="DQ105" i="2"/>
  <c r="DR105" i="2"/>
  <c r="DS105" i="2"/>
  <c r="ET96" i="2"/>
  <c r="EP96" i="2"/>
  <c r="EL96" i="2"/>
  <c r="EH96" i="2"/>
  <c r="ER96" i="2"/>
  <c r="EN96" i="2"/>
  <c r="EJ96" i="2"/>
  <c r="ES96" i="2"/>
  <c r="EK96" i="2"/>
  <c r="EQ96" i="2"/>
  <c r="EI96" i="2"/>
  <c r="EO96" i="2"/>
  <c r="EG96" i="2"/>
  <c r="EU96" i="2"/>
  <c r="EM96" i="2"/>
  <c r="FG93" i="2"/>
  <c r="FH93" i="2" s="1"/>
  <c r="DN93" i="2"/>
  <c r="DM93" i="2"/>
  <c r="DL93" i="2"/>
  <c r="DO93" i="2"/>
  <c r="EW91" i="2"/>
  <c r="EZ91" i="2"/>
  <c r="EY91" i="2"/>
  <c r="EX91" i="2"/>
  <c r="FG89" i="2"/>
  <c r="FH89" i="2" s="1"/>
  <c r="FA97" i="2"/>
  <c r="DY95" i="2"/>
  <c r="DQ95" i="2"/>
  <c r="DX95" i="2"/>
  <c r="EE91" i="2"/>
  <c r="EA91" i="2"/>
  <c r="DW91" i="2"/>
  <c r="DS91" i="2"/>
  <c r="ED91" i="2"/>
  <c r="DZ91" i="2"/>
  <c r="DV91" i="2"/>
  <c r="DR91" i="2"/>
  <c r="EC91" i="2"/>
  <c r="DY91" i="2"/>
  <c r="DU91" i="2"/>
  <c r="DQ91" i="2"/>
  <c r="EB91" i="2"/>
  <c r="DX91" i="2"/>
  <c r="DT91" i="2"/>
  <c r="EE85" i="2"/>
  <c r="EA85" i="2"/>
  <c r="DW85" i="2"/>
  <c r="DS85" i="2"/>
  <c r="ED85" i="2"/>
  <c r="DZ85" i="2"/>
  <c r="DV85" i="2"/>
  <c r="DR85" i="2"/>
  <c r="EC85" i="2"/>
  <c r="DY85" i="2"/>
  <c r="DU85" i="2"/>
  <c r="DQ85" i="2"/>
  <c r="EB85" i="2"/>
  <c r="DX85" i="2"/>
  <c r="DT85" i="2"/>
  <c r="FG82" i="2"/>
  <c r="FH82" i="2" s="1"/>
  <c r="EQ82" i="2"/>
  <c r="EP82" i="2"/>
  <c r="ES79" i="2"/>
  <c r="EO79" i="2"/>
  <c r="EK79" i="2"/>
  <c r="EG79" i="2"/>
  <c r="ER79" i="2"/>
  <c r="EN79" i="2"/>
  <c r="EJ79" i="2"/>
  <c r="EU79" i="2"/>
  <c r="EQ79" i="2"/>
  <c r="EM79" i="2"/>
  <c r="EI79" i="2"/>
  <c r="ET79" i="2"/>
  <c r="EP79" i="2"/>
  <c r="EL79" i="2"/>
  <c r="EH79" i="2"/>
  <c r="ES75" i="2"/>
  <c r="EO75" i="2"/>
  <c r="EK75" i="2"/>
  <c r="EG75" i="2"/>
  <c r="ER75" i="2"/>
  <c r="EN75" i="2"/>
  <c r="EJ75" i="2"/>
  <c r="EU75" i="2"/>
  <c r="EQ75" i="2"/>
  <c r="EM75" i="2"/>
  <c r="EI75" i="2"/>
  <c r="ET75" i="2"/>
  <c r="EP75" i="2"/>
  <c r="EL75" i="2"/>
  <c r="EH75" i="2"/>
  <c r="ES71" i="2"/>
  <c r="EO71" i="2"/>
  <c r="EK71" i="2"/>
  <c r="EG71" i="2"/>
  <c r="ER71" i="2"/>
  <c r="EN71" i="2"/>
  <c r="EJ71" i="2"/>
  <c r="EU71" i="2"/>
  <c r="EQ71" i="2"/>
  <c r="EM71" i="2"/>
  <c r="EI71" i="2"/>
  <c r="ET71" i="2"/>
  <c r="EP71" i="2"/>
  <c r="EL71" i="2"/>
  <c r="EH71" i="2"/>
  <c r="ER69" i="2"/>
  <c r="EN69" i="2"/>
  <c r="EJ69" i="2"/>
  <c r="EU69" i="2"/>
  <c r="EQ69" i="2"/>
  <c r="EM69" i="2"/>
  <c r="EI69" i="2"/>
  <c r="ET69" i="2"/>
  <c r="EP69" i="2"/>
  <c r="EL69" i="2"/>
  <c r="EH69" i="2"/>
  <c r="EG69" i="2"/>
  <c r="ES69" i="2"/>
  <c r="EO69" i="2"/>
  <c r="EK69" i="2"/>
  <c r="EE87" i="2"/>
  <c r="EA87" i="2"/>
  <c r="DW87" i="2"/>
  <c r="DS87" i="2"/>
  <c r="ED87" i="2"/>
  <c r="DZ87" i="2"/>
  <c r="DV87" i="2"/>
  <c r="DR87" i="2"/>
  <c r="EC87" i="2"/>
  <c r="DY87" i="2"/>
  <c r="DU87" i="2"/>
  <c r="DQ87" i="2"/>
  <c r="EB87" i="2"/>
  <c r="DX87" i="2"/>
  <c r="DT87" i="2"/>
  <c r="EA82" i="2"/>
  <c r="EZ78" i="2"/>
  <c r="EY78" i="2"/>
  <c r="EX78" i="2"/>
  <c r="EW78" i="2"/>
  <c r="EZ76" i="2"/>
  <c r="EY76" i="2"/>
  <c r="EX76" i="2"/>
  <c r="EW76" i="2"/>
  <c r="EZ74" i="2"/>
  <c r="EY74" i="2"/>
  <c r="EX74" i="2"/>
  <c r="EW74" i="2"/>
  <c r="EZ72" i="2"/>
  <c r="EY72" i="2"/>
  <c r="EX72" i="2"/>
  <c r="EW72" i="2"/>
  <c r="EZ70" i="2"/>
  <c r="EY70" i="2"/>
  <c r="EX70" i="2"/>
  <c r="EW70" i="2"/>
  <c r="EE93" i="2"/>
  <c r="EA93" i="2"/>
  <c r="DW93" i="2"/>
  <c r="DS93" i="2"/>
  <c r="ED93" i="2"/>
  <c r="DZ93" i="2"/>
  <c r="DV93" i="2"/>
  <c r="DR93" i="2"/>
  <c r="EC93" i="2"/>
  <c r="DY93" i="2"/>
  <c r="DU93" i="2"/>
  <c r="DQ93" i="2"/>
  <c r="EB93" i="2"/>
  <c r="DX93" i="2"/>
  <c r="DT93" i="2"/>
  <c r="DR82" i="2"/>
  <c r="DQ82" i="2"/>
  <c r="ER81" i="2"/>
  <c r="EN81" i="2"/>
  <c r="EJ81" i="2"/>
  <c r="ES81" i="2"/>
  <c r="EM81" i="2"/>
  <c r="EH81" i="2"/>
  <c r="EQ81" i="2"/>
  <c r="EL81" i="2"/>
  <c r="EG81" i="2"/>
  <c r="EU81" i="2"/>
  <c r="EP81" i="2"/>
  <c r="EK81" i="2"/>
  <c r="ET81" i="2"/>
  <c r="EO81" i="2"/>
  <c r="EI81" i="2"/>
  <c r="ET80" i="2"/>
  <c r="EP80" i="2"/>
  <c r="EL80" i="2"/>
  <c r="EH80" i="2"/>
  <c r="ES80" i="2"/>
  <c r="EN80" i="2"/>
  <c r="EI80" i="2"/>
  <c r="ER80" i="2"/>
  <c r="EM80" i="2"/>
  <c r="EG80" i="2"/>
  <c r="EQ80" i="2"/>
  <c r="EK80" i="2"/>
  <c r="EU80" i="2"/>
  <c r="EO80" i="2"/>
  <c r="EJ80" i="2"/>
  <c r="DG77" i="2"/>
  <c r="DF77" i="2"/>
  <c r="DE77" i="2"/>
  <c r="DD77" i="2"/>
  <c r="FD76" i="2"/>
  <c r="FC76" i="2"/>
  <c r="FG76" i="2" s="1"/>
  <c r="FH76" i="2" s="1"/>
  <c r="EU72" i="2"/>
  <c r="EQ72" i="2"/>
  <c r="EM72" i="2"/>
  <c r="EI72" i="2"/>
  <c r="ET72" i="2"/>
  <c r="EP72" i="2"/>
  <c r="EL72" i="2"/>
  <c r="EH72" i="2"/>
  <c r="ES72" i="2"/>
  <c r="EO72" i="2"/>
  <c r="EK72" i="2"/>
  <c r="EG72" i="2"/>
  <c r="ER72" i="2"/>
  <c r="EN72" i="2"/>
  <c r="EJ72" i="2"/>
  <c r="DF69" i="2"/>
  <c r="DE69" i="2"/>
  <c r="DD69" i="2"/>
  <c r="DG69" i="2"/>
  <c r="FD68" i="2"/>
  <c r="FC68" i="2"/>
  <c r="FG68" i="2" s="1"/>
  <c r="FH68" i="2" s="1"/>
  <c r="ET67" i="2"/>
  <c r="EP67" i="2"/>
  <c r="EL67" i="2"/>
  <c r="EH67" i="2"/>
  <c r="ES67" i="2"/>
  <c r="EN67" i="2"/>
  <c r="EI67" i="2"/>
  <c r="ER67" i="2"/>
  <c r="EM67" i="2"/>
  <c r="EG67" i="2"/>
  <c r="EQ67" i="2"/>
  <c r="EK67" i="2"/>
  <c r="EU67" i="2"/>
  <c r="EO67" i="2"/>
  <c r="EJ67" i="2"/>
  <c r="ER65" i="2"/>
  <c r="EN65" i="2"/>
  <c r="EJ65" i="2"/>
  <c r="EU65" i="2"/>
  <c r="EQ65" i="2"/>
  <c r="EM65" i="2"/>
  <c r="EI65" i="2"/>
  <c r="ET65" i="2"/>
  <c r="EP65" i="2"/>
  <c r="EL65" i="2"/>
  <c r="EH65" i="2"/>
  <c r="ES65" i="2"/>
  <c r="EO65" i="2"/>
  <c r="EK65" i="2"/>
  <c r="EG65" i="2"/>
  <c r="ER57" i="2"/>
  <c r="EN57" i="2"/>
  <c r="EJ57" i="2"/>
  <c r="EU57" i="2"/>
  <c r="EQ57" i="2"/>
  <c r="EM57" i="2"/>
  <c r="EI57" i="2"/>
  <c r="ET57" i="2"/>
  <c r="EP57" i="2"/>
  <c r="EL57" i="2"/>
  <c r="EH57" i="2"/>
  <c r="ES57" i="2"/>
  <c r="EO57" i="2"/>
  <c r="EK57" i="2"/>
  <c r="EG57" i="2"/>
  <c r="DD54" i="2"/>
  <c r="DF54" i="2"/>
  <c r="DG54" i="2"/>
  <c r="DE54" i="2"/>
  <c r="ED78" i="2"/>
  <c r="DZ78" i="2"/>
  <c r="DV78" i="2"/>
  <c r="DR78" i="2"/>
  <c r="EC78" i="2"/>
  <c r="DY78" i="2"/>
  <c r="DU78" i="2"/>
  <c r="DQ78" i="2"/>
  <c r="EB78" i="2"/>
  <c r="DX78" i="2"/>
  <c r="DT78" i="2"/>
  <c r="EE78" i="2"/>
  <c r="EA78" i="2"/>
  <c r="DW78" i="2"/>
  <c r="DS78" i="2"/>
  <c r="EC68" i="2"/>
  <c r="DY68" i="2"/>
  <c r="DU68" i="2"/>
  <c r="DQ68" i="2"/>
  <c r="CZ68" i="2"/>
  <c r="EE68" i="2"/>
  <c r="EA68" i="2"/>
  <c r="DW68" i="2"/>
  <c r="DS68" i="2"/>
  <c r="EB68" i="2"/>
  <c r="DT68" i="2"/>
  <c r="DZ68" i="2"/>
  <c r="DR68" i="2"/>
  <c r="DX68" i="2"/>
  <c r="ED68" i="2"/>
  <c r="DV68" i="2"/>
  <c r="EY66" i="2"/>
  <c r="EX66" i="2"/>
  <c r="EW66" i="2"/>
  <c r="EZ66" i="2"/>
  <c r="DL62" i="2"/>
  <c r="DO62" i="2"/>
  <c r="DN62" i="2"/>
  <c r="DM62" i="2"/>
  <c r="EY58" i="2"/>
  <c r="EX58" i="2"/>
  <c r="EW58" i="2"/>
  <c r="EZ58" i="2"/>
  <c r="DF65" i="2"/>
  <c r="DE65" i="2"/>
  <c r="DD65" i="2"/>
  <c r="DG65" i="2"/>
  <c r="ET62" i="2"/>
  <c r="EP62" i="2"/>
  <c r="EL62" i="2"/>
  <c r="EH62" i="2"/>
  <c r="ES62" i="2"/>
  <c r="EO62" i="2"/>
  <c r="EK62" i="2"/>
  <c r="EG62" i="2"/>
  <c r="ER62" i="2"/>
  <c r="EN62" i="2"/>
  <c r="EJ62" i="2"/>
  <c r="EU62" i="2"/>
  <c r="EQ62" i="2"/>
  <c r="EM62" i="2"/>
  <c r="EI62" i="2"/>
  <c r="DS80" i="2"/>
  <c r="DZ80" i="2"/>
  <c r="EA80" i="2"/>
  <c r="EE70" i="2"/>
  <c r="EC70" i="2"/>
  <c r="ED70" i="2"/>
  <c r="FA68" i="2"/>
  <c r="FE51" i="2"/>
  <c r="FF51" i="2"/>
  <c r="ET54" i="2"/>
  <c r="EP54" i="2"/>
  <c r="EL54" i="2"/>
  <c r="EH54" i="2"/>
  <c r="ER54" i="2"/>
  <c r="EN54" i="2"/>
  <c r="EJ54" i="2"/>
  <c r="ES54" i="2"/>
  <c r="EK54" i="2"/>
  <c r="EQ54" i="2"/>
  <c r="EI54" i="2"/>
  <c r="EO54" i="2"/>
  <c r="EG54" i="2"/>
  <c r="EU54" i="2"/>
  <c r="EM54" i="2"/>
  <c r="FG52" i="2"/>
  <c r="FH52" i="2" s="1"/>
  <c r="DN53" i="2"/>
  <c r="DL53" i="2"/>
  <c r="DO53" i="2"/>
  <c r="DM53" i="2"/>
  <c r="DL52" i="2"/>
  <c r="DN52" i="2"/>
  <c r="DM52" i="2"/>
  <c r="DO52" i="2"/>
  <c r="FF52" i="2"/>
  <c r="FE52" i="2"/>
  <c r="FF46" i="2"/>
  <c r="FE46" i="2"/>
  <c r="FG46" i="2" s="1"/>
  <c r="FH46" i="2" s="1"/>
  <c r="FF44" i="2"/>
  <c r="FE44" i="2"/>
  <c r="FG44" i="2" s="1"/>
  <c r="FH44" i="2" s="1"/>
  <c r="DM37" i="2"/>
  <c r="DL37" i="2"/>
  <c r="DO37" i="2"/>
  <c r="DN37" i="2"/>
  <c r="EC66" i="2"/>
  <c r="DY66" i="2"/>
  <c r="DU66" i="2"/>
  <c r="DQ66" i="2"/>
  <c r="EB66" i="2"/>
  <c r="DX66" i="2"/>
  <c r="DT66" i="2"/>
  <c r="EE66" i="2"/>
  <c r="EA66" i="2"/>
  <c r="DW66" i="2"/>
  <c r="DS66" i="2"/>
  <c r="ED66" i="2"/>
  <c r="DZ66" i="2"/>
  <c r="DV66" i="2"/>
  <c r="DR66" i="2"/>
  <c r="AJ52" i="2"/>
  <c r="EU51" i="2"/>
  <c r="EQ51" i="2"/>
  <c r="EM51" i="2"/>
  <c r="EI51" i="2"/>
  <c r="ET51" i="2"/>
  <c r="EP51" i="2"/>
  <c r="EL51" i="2"/>
  <c r="EH51" i="2"/>
  <c r="ES51" i="2"/>
  <c r="EO51" i="2"/>
  <c r="EK51" i="2"/>
  <c r="EG51" i="2"/>
  <c r="ER51" i="2"/>
  <c r="EN51" i="2"/>
  <c r="EJ51" i="2"/>
  <c r="DG50" i="2"/>
  <c r="DF50" i="2"/>
  <c r="DE50" i="2"/>
  <c r="DD50" i="2"/>
  <c r="FD49" i="2"/>
  <c r="AJ49" i="2"/>
  <c r="FC49" i="2"/>
  <c r="FG49" i="2" s="1"/>
  <c r="FH49" i="2" s="1"/>
  <c r="AJ44" i="2"/>
  <c r="FD41" i="2"/>
  <c r="AJ41" i="2"/>
  <c r="FC41" i="2"/>
  <c r="FG41" i="2" s="1"/>
  <c r="FH41" i="2" s="1"/>
  <c r="DG40" i="2"/>
  <c r="DF40" i="2"/>
  <c r="DE40" i="2"/>
  <c r="DD40" i="2"/>
  <c r="FD39" i="2"/>
  <c r="AJ39" i="2"/>
  <c r="FC39" i="2"/>
  <c r="FG39" i="2" s="1"/>
  <c r="FH39" i="2" s="1"/>
  <c r="FD37" i="2"/>
  <c r="AJ37" i="2"/>
  <c r="FC37" i="2"/>
  <c r="EU33" i="2"/>
  <c r="EQ33" i="2"/>
  <c r="EM33" i="2"/>
  <c r="EI33" i="2"/>
  <c r="ET33" i="2"/>
  <c r="EP33" i="2"/>
  <c r="EL33" i="2"/>
  <c r="EH33" i="2"/>
  <c r="ES33" i="2"/>
  <c r="EO33" i="2"/>
  <c r="EK33" i="2"/>
  <c r="EG33" i="2"/>
  <c r="ER33" i="2"/>
  <c r="EN33" i="2"/>
  <c r="EJ33" i="2"/>
  <c r="ER31" i="2"/>
  <c r="EN31" i="2"/>
  <c r="EJ31" i="2"/>
  <c r="ET31" i="2"/>
  <c r="EO31" i="2"/>
  <c r="EI31" i="2"/>
  <c r="ES31" i="2"/>
  <c r="EM31" i="2"/>
  <c r="EH31" i="2"/>
  <c r="EQ31" i="2"/>
  <c r="EL31" i="2"/>
  <c r="EG31" i="2"/>
  <c r="EU31" i="2"/>
  <c r="EP31" i="2"/>
  <c r="EK31" i="2"/>
  <c r="FD29" i="2"/>
  <c r="AJ29" i="2"/>
  <c r="FC29" i="2"/>
  <c r="FG29" i="2" s="1"/>
  <c r="FH29" i="2" s="1"/>
  <c r="FD27" i="2"/>
  <c r="AJ27" i="2"/>
  <c r="FC27" i="2"/>
  <c r="FD25" i="2"/>
  <c r="FC25" i="2"/>
  <c r="FG25" i="2" s="1"/>
  <c r="FH25" i="2" s="1"/>
  <c r="FG24" i="2"/>
  <c r="AY20" i="2"/>
  <c r="ED35" i="2"/>
  <c r="DZ35" i="2"/>
  <c r="DV35" i="2"/>
  <c r="DR35" i="2"/>
  <c r="EC35" i="2"/>
  <c r="DY35" i="2"/>
  <c r="DU35" i="2"/>
  <c r="DQ35" i="2"/>
  <c r="DH35" i="2"/>
  <c r="DH20" i="2" s="1"/>
  <c r="EB35" i="2"/>
  <c r="DX35" i="2"/>
  <c r="DT35" i="2"/>
  <c r="EE35" i="2"/>
  <c r="EA35" i="2"/>
  <c r="DW35" i="2"/>
  <c r="DS35" i="2"/>
  <c r="FF31" i="2"/>
  <c r="FF20" i="2" s="1"/>
  <c r="FE31" i="2"/>
  <c r="FE20" i="2" s="1"/>
  <c r="DL30" i="2"/>
  <c r="DO30" i="2"/>
  <c r="DN30" i="2"/>
  <c r="DM30" i="2"/>
  <c r="EY28" i="2"/>
  <c r="EX28" i="2"/>
  <c r="EW28" i="2"/>
  <c r="FA28" i="2" s="1"/>
  <c r="EZ28" i="2"/>
  <c r="DL26" i="2"/>
  <c r="DO26" i="2"/>
  <c r="DN26" i="2"/>
  <c r="DM26" i="2"/>
  <c r="AZ20" i="2"/>
  <c r="AE20" i="2"/>
  <c r="AD19" i="2" s="1"/>
  <c r="DY44" i="2"/>
  <c r="DZ44" i="2"/>
  <c r="EA44" i="2"/>
  <c r="DY42" i="2"/>
  <c r="DZ42" i="2"/>
  <c r="EA42" i="2"/>
  <c r="EC36" i="2"/>
  <c r="ED36" i="2"/>
  <c r="DY34" i="2"/>
  <c r="DZ34" i="2"/>
  <c r="EA34" i="2"/>
  <c r="DJ20" i="2"/>
  <c r="ED47" i="2"/>
  <c r="DZ47" i="2"/>
  <c r="DV47" i="2"/>
  <c r="DR47" i="2"/>
  <c r="EC47" i="2"/>
  <c r="DY47" i="2"/>
  <c r="DU47" i="2"/>
  <c r="DQ47" i="2"/>
  <c r="EB47" i="2"/>
  <c r="DX47" i="2"/>
  <c r="DT47" i="2"/>
  <c r="EE47" i="2"/>
  <c r="EA47" i="2"/>
  <c r="DW47" i="2"/>
  <c r="DS47" i="2"/>
  <c r="ED39" i="2"/>
  <c r="DZ39" i="2"/>
  <c r="DV39" i="2"/>
  <c r="DR39" i="2"/>
  <c r="EC39" i="2"/>
  <c r="DY39" i="2"/>
  <c r="DU39" i="2"/>
  <c r="DQ39" i="2"/>
  <c r="EB39" i="2"/>
  <c r="DX39" i="2"/>
  <c r="DT39" i="2"/>
  <c r="EE39" i="2"/>
  <c r="EA39" i="2"/>
  <c r="DW39" i="2"/>
  <c r="DS39" i="2"/>
  <c r="AX20" i="2"/>
  <c r="CV19" i="2"/>
  <c r="CC20" i="2"/>
  <c r="CB20" i="2" s="1"/>
  <c r="AJ25" i="2"/>
  <c r="ET30" i="2"/>
  <c r="DT29" i="2"/>
  <c r="DU29" i="2"/>
  <c r="DV29" i="2"/>
  <c r="EB25" i="2"/>
  <c r="EC25" i="2"/>
  <c r="ED25" i="2"/>
  <c r="CZ19" i="2" l="1"/>
  <c r="FC20" i="2"/>
  <c r="FG27" i="2"/>
  <c r="FH27" i="2" s="1"/>
  <c r="FG37" i="2"/>
  <c r="FH37" i="2" s="1"/>
  <c r="FA70" i="2"/>
  <c r="FA72" i="2"/>
  <c r="FA74" i="2"/>
  <c r="FA76" i="2"/>
  <c r="FA78" i="2"/>
  <c r="FA64" i="2"/>
  <c r="FG53" i="2"/>
  <c r="FH53" i="2" s="1"/>
  <c r="FA93" i="2"/>
  <c r="EX20" i="2"/>
  <c r="FG72" i="2"/>
  <c r="FH72" i="2" s="1"/>
  <c r="ED20" i="2"/>
  <c r="EE20" i="2"/>
  <c r="EC20" i="2"/>
  <c r="EM20" i="2"/>
  <c r="EN20" i="2"/>
  <c r="EK20" i="2"/>
  <c r="EL20" i="2"/>
  <c r="DE20" i="2"/>
  <c r="DD20" i="2"/>
  <c r="FG51" i="2"/>
  <c r="FH51" i="2" s="1"/>
  <c r="FH24" i="2"/>
  <c r="FA91" i="2"/>
  <c r="FG33" i="2"/>
  <c r="FH33" i="2" s="1"/>
  <c r="FG47" i="2"/>
  <c r="FH47" i="2" s="1"/>
  <c r="FG78" i="2"/>
  <c r="FH78" i="2" s="1"/>
  <c r="FA106" i="2"/>
  <c r="EZ20" i="2"/>
  <c r="EY20" i="2"/>
  <c r="FA30" i="2"/>
  <c r="DO20" i="2"/>
  <c r="FA62" i="2"/>
  <c r="FG80" i="2"/>
  <c r="FH80" i="2" s="1"/>
  <c r="FG83" i="2"/>
  <c r="FH83" i="2" s="1"/>
  <c r="DR20" i="2"/>
  <c r="DS20" i="2"/>
  <c r="DT20" i="2"/>
  <c r="DQ20" i="2"/>
  <c r="EQ20" i="2"/>
  <c r="ER20" i="2"/>
  <c r="EO20" i="2"/>
  <c r="EP20" i="2"/>
  <c r="DF20" i="2"/>
  <c r="FG31" i="2"/>
  <c r="FH31" i="2" s="1"/>
  <c r="FG45" i="2"/>
  <c r="FH45" i="2" s="1"/>
  <c r="FA80" i="2"/>
  <c r="EW20" i="2"/>
  <c r="FA24" i="2"/>
  <c r="DM20" i="2"/>
  <c r="DL20" i="2"/>
  <c r="FA95" i="2"/>
  <c r="DV20" i="2"/>
  <c r="DW20" i="2"/>
  <c r="DX20" i="2"/>
  <c r="DU20" i="2"/>
  <c r="DB19" i="2"/>
  <c r="EU20" i="2"/>
  <c r="AT20" i="2"/>
  <c r="ES20" i="2"/>
  <c r="ET20" i="2"/>
  <c r="DG20" i="2"/>
  <c r="DG19" i="2" s="1"/>
  <c r="FD20" i="2"/>
  <c r="FA58" i="2"/>
  <c r="FA66" i="2"/>
  <c r="AG19" i="2"/>
  <c r="DN20" i="2"/>
  <c r="FA56" i="2"/>
  <c r="DZ20" i="2"/>
  <c r="EA20" i="2"/>
  <c r="EB20" i="2"/>
  <c r="DY20" i="2"/>
  <c r="EI20" i="2"/>
  <c r="EJ20" i="2"/>
  <c r="EG20" i="2"/>
  <c r="EH20" i="2"/>
  <c r="FA89" i="2"/>
  <c r="FA108" i="2"/>
  <c r="FA20" i="2" l="1"/>
  <c r="DF19" i="2"/>
  <c r="DD19" i="2"/>
  <c r="FG20" i="2"/>
  <c r="DE19" i="2"/>
</calcChain>
</file>

<file path=xl/sharedStrings.xml><?xml version="1.0" encoding="utf-8"?>
<sst xmlns="http://schemas.openxmlformats.org/spreadsheetml/2006/main" count="1321" uniqueCount="384">
  <si>
    <t>≪南房総市≫</t>
    <rPh sb="1" eb="2">
      <t>ミナミ</t>
    </rPh>
    <rPh sb="2" eb="4">
      <t>ボウソウ</t>
    </rPh>
    <rPh sb="4" eb="5">
      <t>シ</t>
    </rPh>
    <phoneticPr fontId="2"/>
  </si>
  <si>
    <t>令和４年３月末現在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2"/>
  </si>
  <si>
    <t>対策箇所数</t>
    <rPh sb="0" eb="2">
      <t>タイサク</t>
    </rPh>
    <rPh sb="2" eb="5">
      <t>カショスウ</t>
    </rPh>
    <phoneticPr fontId="2"/>
  </si>
  <si>
    <t>対策済箇所数</t>
    <rPh sb="0" eb="2">
      <t>タイサク</t>
    </rPh>
    <rPh sb="2" eb="3">
      <t>ズミ</t>
    </rPh>
    <rPh sb="3" eb="6">
      <t>カショスウ</t>
    </rPh>
    <phoneticPr fontId="2"/>
  </si>
  <si>
    <t>教育委員会・学校の取組の重複情況</t>
    <rPh sb="0" eb="2">
      <t>キョウイク</t>
    </rPh>
    <rPh sb="2" eb="5">
      <t>イインカイ</t>
    </rPh>
    <rPh sb="6" eb="8">
      <t>ガッコウ</t>
    </rPh>
    <rPh sb="9" eb="11">
      <t>トリクミ</t>
    </rPh>
    <rPh sb="12" eb="14">
      <t>チョウフク</t>
    </rPh>
    <rPh sb="14" eb="16">
      <t>ジョウキョウ</t>
    </rPh>
    <phoneticPr fontId="2"/>
  </si>
  <si>
    <t>教育委員会・学校の取組の重複情況（教育のみの対応箇所について）</t>
    <rPh sb="0" eb="2">
      <t>キョウイク</t>
    </rPh>
    <rPh sb="2" eb="5">
      <t>イインカイ</t>
    </rPh>
    <rPh sb="6" eb="8">
      <t>ガッコウ</t>
    </rPh>
    <rPh sb="9" eb="11">
      <t>トリクミ</t>
    </rPh>
    <rPh sb="12" eb="14">
      <t>チョウフク</t>
    </rPh>
    <rPh sb="14" eb="16">
      <t>ジョウキョウ</t>
    </rPh>
    <rPh sb="17" eb="19">
      <t>キョウイク</t>
    </rPh>
    <rPh sb="22" eb="24">
      <t>タイオウ</t>
    </rPh>
    <rPh sb="24" eb="26">
      <t>カショ</t>
    </rPh>
    <phoneticPr fontId="2"/>
  </si>
  <si>
    <t>要請の観点別進捗状況</t>
    <rPh sb="0" eb="2">
      <t>ヨウセイ</t>
    </rPh>
    <rPh sb="3" eb="5">
      <t>カンテン</t>
    </rPh>
    <rPh sb="5" eb="6">
      <t>ベツ</t>
    </rPh>
    <rPh sb="6" eb="8">
      <t>シンチョク</t>
    </rPh>
    <rPh sb="8" eb="10">
      <t>ジョウキョウ</t>
    </rPh>
    <phoneticPr fontId="2"/>
  </si>
  <si>
    <t>要請の観点別</t>
    <rPh sb="0" eb="2">
      <t>ヨウセイ</t>
    </rPh>
    <rPh sb="3" eb="5">
      <t>カンテン</t>
    </rPh>
    <rPh sb="5" eb="6">
      <t>ベツ</t>
    </rPh>
    <phoneticPr fontId="2"/>
  </si>
  <si>
    <t>※『●』は担当部署の対策済みを表す。網掛け（　　　　）はこの箇所の対策済みを表す。</t>
    <phoneticPr fontId="2"/>
  </si>
  <si>
    <t>対策済み箇所数</t>
    <rPh sb="0" eb="2">
      <t>タイサク</t>
    </rPh>
    <rPh sb="2" eb="3">
      <t>ズ</t>
    </rPh>
    <rPh sb="4" eb="6">
      <t>カショ</t>
    </rPh>
    <rPh sb="6" eb="7">
      <t>スウ</t>
    </rPh>
    <phoneticPr fontId="2"/>
  </si>
  <si>
    <t>合計</t>
    <rPh sb="0" eb="2">
      <t>ゴウケイ</t>
    </rPh>
    <phoneticPr fontId="2"/>
  </si>
  <si>
    <t>全対策箇所</t>
    <rPh sb="0" eb="1">
      <t>ゼン</t>
    </rPh>
    <rPh sb="1" eb="3">
      <t>タイサク</t>
    </rPh>
    <rPh sb="3" eb="5">
      <t>カショ</t>
    </rPh>
    <phoneticPr fontId="2"/>
  </si>
  <si>
    <t>教育の対策箇所</t>
    <rPh sb="0" eb="2">
      <t>キョウイク</t>
    </rPh>
    <rPh sb="3" eb="5">
      <t>タイサク</t>
    </rPh>
    <rPh sb="5" eb="7">
      <t>カショ</t>
    </rPh>
    <phoneticPr fontId="2"/>
  </si>
  <si>
    <t>番号</t>
    <rPh sb="0" eb="2">
      <t>バンゴウ</t>
    </rPh>
    <phoneticPr fontId="2"/>
  </si>
  <si>
    <t>小学校名及び通し番号</t>
    <rPh sb="0" eb="3">
      <t>ショウガッコウ</t>
    </rPh>
    <rPh sb="3" eb="4">
      <t>メイ</t>
    </rPh>
    <rPh sb="4" eb="5">
      <t>オヨ</t>
    </rPh>
    <rPh sb="6" eb="7">
      <t>トオ</t>
    </rPh>
    <rPh sb="8" eb="10">
      <t>バンゴウ</t>
    </rPh>
    <phoneticPr fontId="2"/>
  </si>
  <si>
    <t>危険箇所</t>
    <rPh sb="0" eb="2">
      <t>キケン</t>
    </rPh>
    <rPh sb="2" eb="4">
      <t>カショ</t>
    </rPh>
    <phoneticPr fontId="2"/>
  </si>
  <si>
    <t>対策実施担当</t>
    <rPh sb="0" eb="2">
      <t>タイサク</t>
    </rPh>
    <rPh sb="2" eb="4">
      <t>ジッシ</t>
    </rPh>
    <rPh sb="4" eb="6">
      <t>タントウ</t>
    </rPh>
    <phoneticPr fontId="2"/>
  </si>
  <si>
    <t>令和３年度中に実施</t>
    <rPh sb="0" eb="2">
      <t>レイワ</t>
    </rPh>
    <rPh sb="3" eb="5">
      <t>ネンド</t>
    </rPh>
    <rPh sb="5" eb="6">
      <t>チュウ</t>
    </rPh>
    <rPh sb="7" eb="9">
      <t>ジッシ</t>
    </rPh>
    <phoneticPr fontId="2"/>
  </si>
  <si>
    <t>令和３年度中に実施予定であった箇所の対策済　</t>
    <rPh sb="0" eb="2">
      <t>レイワ</t>
    </rPh>
    <rPh sb="3" eb="5">
      <t>ネンド</t>
    </rPh>
    <rPh sb="5" eb="6">
      <t>チュウ</t>
    </rPh>
    <rPh sb="7" eb="9">
      <t>ジッシ</t>
    </rPh>
    <rPh sb="9" eb="11">
      <t>ヨテイ</t>
    </rPh>
    <rPh sb="15" eb="17">
      <t>カショ</t>
    </rPh>
    <rPh sb="18" eb="20">
      <t>タイサク</t>
    </rPh>
    <rPh sb="20" eb="21">
      <t>ズミ</t>
    </rPh>
    <phoneticPr fontId="2"/>
  </si>
  <si>
    <t>令和４年度以降に実施</t>
    <rPh sb="0" eb="2">
      <t>レイワ</t>
    </rPh>
    <rPh sb="3" eb="5">
      <t>ネンド</t>
    </rPh>
    <rPh sb="5" eb="7">
      <t>イコウ</t>
    </rPh>
    <rPh sb="8" eb="10">
      <t>ジッシ</t>
    </rPh>
    <phoneticPr fontId="2"/>
  </si>
  <si>
    <t>令和４年度以降に対策予定であった箇所の進捗状況</t>
    <rPh sb="0" eb="2">
      <t>レイワ</t>
    </rPh>
    <rPh sb="3" eb="5">
      <t>ネンド</t>
    </rPh>
    <rPh sb="5" eb="7">
      <t>イコウ</t>
    </rPh>
    <rPh sb="8" eb="10">
      <t>タイサク</t>
    </rPh>
    <rPh sb="10" eb="12">
      <t>ヨテイ</t>
    </rPh>
    <rPh sb="16" eb="18">
      <t>カショ</t>
    </rPh>
    <rPh sb="19" eb="21">
      <t>シンチョク</t>
    </rPh>
    <rPh sb="21" eb="23">
      <t>ジョウキョウ</t>
    </rPh>
    <phoneticPr fontId="2"/>
  </si>
  <si>
    <t>危険箇所の位置・形状</t>
    <phoneticPr fontId="2"/>
  </si>
  <si>
    <t>学校・教育委員会</t>
    <rPh sb="0" eb="2">
      <t>ガッコウ</t>
    </rPh>
    <rPh sb="3" eb="5">
      <t>キョウイク</t>
    </rPh>
    <rPh sb="5" eb="8">
      <t>イインカイ</t>
    </rPh>
    <phoneticPr fontId="2"/>
  </si>
  <si>
    <t>道路管理者</t>
    <rPh sb="0" eb="2">
      <t>ドウロ</t>
    </rPh>
    <rPh sb="2" eb="5">
      <t>カンリシャ</t>
    </rPh>
    <phoneticPr fontId="2"/>
  </si>
  <si>
    <t>警察</t>
    <rPh sb="0" eb="2">
      <t>ケイサツ</t>
    </rPh>
    <phoneticPr fontId="2"/>
  </si>
  <si>
    <t>学校・教育委員会の対策実施時期</t>
    <rPh sb="0" eb="2">
      <t>ガッコウ</t>
    </rPh>
    <rPh sb="3" eb="5">
      <t>キョウイク</t>
    </rPh>
    <rPh sb="5" eb="8">
      <t>イインカイ</t>
    </rPh>
    <rPh sb="9" eb="11">
      <t>タイサク</t>
    </rPh>
    <rPh sb="11" eb="13">
      <t>ジッシ</t>
    </rPh>
    <rPh sb="13" eb="15">
      <t>ジキ</t>
    </rPh>
    <phoneticPr fontId="2"/>
  </si>
  <si>
    <t>要請の観点</t>
    <rPh sb="0" eb="2">
      <t>ヨウセイ</t>
    </rPh>
    <rPh sb="3" eb="5">
      <t>カンテン</t>
    </rPh>
    <phoneticPr fontId="2"/>
  </si>
  <si>
    <t>要請の観点以外</t>
    <rPh sb="0" eb="2">
      <t>ヨウセイ</t>
    </rPh>
    <rPh sb="3" eb="5">
      <t>カンテン</t>
    </rPh>
    <rPh sb="5" eb="7">
      <t>イガイ</t>
    </rPh>
    <phoneticPr fontId="2"/>
  </si>
  <si>
    <t>教育のみ</t>
    <rPh sb="0" eb="2">
      <t>キョウイク</t>
    </rPh>
    <phoneticPr fontId="2"/>
  </si>
  <si>
    <t>道路のみ</t>
    <rPh sb="0" eb="2">
      <t>ドウロ</t>
    </rPh>
    <phoneticPr fontId="2"/>
  </si>
  <si>
    <t>警察のみ</t>
    <rPh sb="0" eb="2">
      <t>ケイサツ</t>
    </rPh>
    <phoneticPr fontId="2"/>
  </si>
  <si>
    <t>教育
＋
道路</t>
    <rPh sb="0" eb="2">
      <t>キョウイク</t>
    </rPh>
    <rPh sb="5" eb="7">
      <t>ドウロ</t>
    </rPh>
    <phoneticPr fontId="2"/>
  </si>
  <si>
    <t>教育
＋
警察</t>
    <rPh sb="0" eb="2">
      <t>キョウイク</t>
    </rPh>
    <rPh sb="5" eb="7">
      <t>ケイサツ</t>
    </rPh>
    <phoneticPr fontId="2"/>
  </si>
  <si>
    <t>道路
＋
警察</t>
    <rPh sb="0" eb="2">
      <t>ドウロ</t>
    </rPh>
    <rPh sb="5" eb="7">
      <t>ケイサツ</t>
    </rPh>
    <phoneticPr fontId="2"/>
  </si>
  <si>
    <t>教育
＋
道路
＋
警察</t>
    <rPh sb="0" eb="2">
      <t>キョウイク</t>
    </rPh>
    <rPh sb="5" eb="7">
      <t>ドウロ</t>
    </rPh>
    <rPh sb="10" eb="12">
      <t>ケイサツ</t>
    </rPh>
    <phoneticPr fontId="2"/>
  </si>
  <si>
    <t>道路の対策済み数</t>
    <rPh sb="0" eb="2">
      <t>ドウロ</t>
    </rPh>
    <rPh sb="3" eb="5">
      <t>タイサク</t>
    </rPh>
    <rPh sb="5" eb="6">
      <t>ズ</t>
    </rPh>
    <rPh sb="7" eb="8">
      <t>スウ</t>
    </rPh>
    <phoneticPr fontId="2"/>
  </si>
  <si>
    <t>対策の有無</t>
    <rPh sb="0" eb="2">
      <t>タイサク</t>
    </rPh>
    <rPh sb="3" eb="5">
      <t>ウム</t>
    </rPh>
    <phoneticPr fontId="2"/>
  </si>
  <si>
    <t>令和3年度中に対策予定</t>
    <rPh sb="0" eb="2">
      <t>レイワ</t>
    </rPh>
    <rPh sb="3" eb="5">
      <t>ネンド</t>
    </rPh>
    <rPh sb="5" eb="6">
      <t>チュウ</t>
    </rPh>
    <rPh sb="7" eb="9">
      <t>タイサク</t>
    </rPh>
    <rPh sb="9" eb="11">
      <t>ヨテイ</t>
    </rPh>
    <phoneticPr fontId="2"/>
  </si>
  <si>
    <t>令和3年度中に対策済</t>
    <rPh sb="0" eb="2">
      <t>レイワ</t>
    </rPh>
    <rPh sb="3" eb="5">
      <t>ネンド</t>
    </rPh>
    <rPh sb="5" eb="6">
      <t>チュウ</t>
    </rPh>
    <rPh sb="7" eb="9">
      <t>タイサク</t>
    </rPh>
    <rPh sb="9" eb="10">
      <t>ズミ</t>
    </rPh>
    <phoneticPr fontId="2"/>
  </si>
  <si>
    <t>令和4年度中に対策予定</t>
    <rPh sb="0" eb="2">
      <t>レイワ</t>
    </rPh>
    <rPh sb="3" eb="5">
      <t>ネンド</t>
    </rPh>
    <rPh sb="5" eb="6">
      <t>チュウ</t>
    </rPh>
    <rPh sb="7" eb="9">
      <t>タイサク</t>
    </rPh>
    <rPh sb="9" eb="11">
      <t>ヨテイ</t>
    </rPh>
    <phoneticPr fontId="2"/>
  </si>
  <si>
    <t>通学路</t>
    <rPh sb="0" eb="3">
      <t>ツウガクロ</t>
    </rPh>
    <phoneticPr fontId="2"/>
  </si>
  <si>
    <t>見守りのみ</t>
    <rPh sb="0" eb="2">
      <t>ミマモ</t>
    </rPh>
    <phoneticPr fontId="2"/>
  </si>
  <si>
    <t>安全教育のみ</t>
    <rPh sb="0" eb="2">
      <t>アンゼン</t>
    </rPh>
    <rPh sb="2" eb="4">
      <t>キョウイク</t>
    </rPh>
    <phoneticPr fontId="2"/>
  </si>
  <si>
    <t>その他のみ</t>
    <rPh sb="2" eb="3">
      <t>タ</t>
    </rPh>
    <phoneticPr fontId="2"/>
  </si>
  <si>
    <t>見守り</t>
    <rPh sb="0" eb="2">
      <t>ミマモ</t>
    </rPh>
    <phoneticPr fontId="2"/>
  </si>
  <si>
    <t>安全教育</t>
    <rPh sb="0" eb="2">
      <t>アンゼン</t>
    </rPh>
    <rPh sb="2" eb="4">
      <t>キョウイク</t>
    </rPh>
    <phoneticPr fontId="2"/>
  </si>
  <si>
    <t>全て</t>
    <rPh sb="0" eb="1">
      <t>スベ</t>
    </rPh>
    <phoneticPr fontId="2"/>
  </si>
  <si>
    <t>看板設置</t>
    <rPh sb="0" eb="2">
      <t>カンバン</t>
    </rPh>
    <rPh sb="2" eb="4">
      <t>セッチ</t>
    </rPh>
    <phoneticPr fontId="2"/>
  </si>
  <si>
    <t>樹木等伐採</t>
    <rPh sb="0" eb="2">
      <t>ジュモク</t>
    </rPh>
    <rPh sb="2" eb="3">
      <t>トウ</t>
    </rPh>
    <rPh sb="3" eb="5">
      <t>バッサイ</t>
    </rPh>
    <phoneticPr fontId="2"/>
  </si>
  <si>
    <t>路面表示シール</t>
    <rPh sb="0" eb="2">
      <t>ロメン</t>
    </rPh>
    <rPh sb="2" eb="4">
      <t>ヒョウジ</t>
    </rPh>
    <phoneticPr fontId="2"/>
  </si>
  <si>
    <t>壁、建物</t>
    <rPh sb="0" eb="1">
      <t>カベ</t>
    </rPh>
    <rPh sb="2" eb="4">
      <t>タテモノ</t>
    </rPh>
    <phoneticPr fontId="2"/>
  </si>
  <si>
    <t>転落防止のためのフェンス修繕・設置</t>
    <rPh sb="0" eb="2">
      <t>テンラク</t>
    </rPh>
    <rPh sb="2" eb="4">
      <t>ボウシ</t>
    </rPh>
    <rPh sb="12" eb="14">
      <t>シュウゼン</t>
    </rPh>
    <rPh sb="15" eb="17">
      <t>セッチ</t>
    </rPh>
    <phoneticPr fontId="2"/>
  </si>
  <si>
    <t>草刈り</t>
    <rPh sb="0" eb="2">
      <t>クサカ</t>
    </rPh>
    <phoneticPr fontId="2"/>
  </si>
  <si>
    <t>外側線引き直し、路面標示</t>
    <rPh sb="0" eb="2">
      <t>ソトガワ</t>
    </rPh>
    <rPh sb="2" eb="3">
      <t>セン</t>
    </rPh>
    <rPh sb="3" eb="4">
      <t>ヒ</t>
    </rPh>
    <rPh sb="5" eb="6">
      <t>ナオ</t>
    </rPh>
    <rPh sb="8" eb="10">
      <t>ロメン</t>
    </rPh>
    <rPh sb="10" eb="12">
      <t>ヒョウジ</t>
    </rPh>
    <phoneticPr fontId="2"/>
  </si>
  <si>
    <t>登り旗設置</t>
    <rPh sb="0" eb="1">
      <t>ノボ</t>
    </rPh>
    <rPh sb="2" eb="3">
      <t>ハタ</t>
    </rPh>
    <rPh sb="3" eb="5">
      <t>セッチ</t>
    </rPh>
    <phoneticPr fontId="2"/>
  </si>
  <si>
    <t>街頭・防犯灯の設置</t>
    <rPh sb="0" eb="2">
      <t>ガイトウ</t>
    </rPh>
    <rPh sb="3" eb="6">
      <t>ボウハントウ</t>
    </rPh>
    <rPh sb="7" eb="9">
      <t>セッチ</t>
    </rPh>
    <phoneticPr fontId="2"/>
  </si>
  <si>
    <t>電柱幕設置</t>
    <rPh sb="0" eb="2">
      <t>デンチュウ</t>
    </rPh>
    <rPh sb="2" eb="3">
      <t>マク</t>
    </rPh>
    <rPh sb="3" eb="5">
      <t>セッチ</t>
    </rPh>
    <phoneticPr fontId="2"/>
  </si>
  <si>
    <t>カーブミラー設置</t>
    <rPh sb="6" eb="8">
      <t>セッチ</t>
    </rPh>
    <phoneticPr fontId="2"/>
  </si>
  <si>
    <t>ゼブラストップの周知</t>
    <rPh sb="8" eb="10">
      <t>シュウチ</t>
    </rPh>
    <phoneticPr fontId="2"/>
  </si>
  <si>
    <t>ガードパイプの設置</t>
    <rPh sb="7" eb="9">
      <t>セッチ</t>
    </rPh>
    <phoneticPr fontId="2"/>
  </si>
  <si>
    <t>電柱・電線の移設</t>
    <rPh sb="0" eb="2">
      <t>デンチュウ</t>
    </rPh>
    <rPh sb="3" eb="5">
      <t>デンセン</t>
    </rPh>
    <rPh sb="6" eb="8">
      <t>イセツ</t>
    </rPh>
    <phoneticPr fontId="2"/>
  </si>
  <si>
    <t>防犯カメラ設置</t>
    <rPh sb="0" eb="2">
      <t>ボウハン</t>
    </rPh>
    <rPh sb="5" eb="7">
      <t>セッチ</t>
    </rPh>
    <phoneticPr fontId="2"/>
  </si>
  <si>
    <t>店舗等に対策を依頼</t>
    <rPh sb="0" eb="2">
      <t>テンポ</t>
    </rPh>
    <rPh sb="2" eb="3">
      <t>トウ</t>
    </rPh>
    <rPh sb="4" eb="6">
      <t>タイサク</t>
    </rPh>
    <rPh sb="7" eb="9">
      <t>イライ</t>
    </rPh>
    <phoneticPr fontId="2"/>
  </si>
  <si>
    <t>スクールバスのバス停の位置変更</t>
    <rPh sb="9" eb="10">
      <t>テイ</t>
    </rPh>
    <rPh sb="11" eb="13">
      <t>イチ</t>
    </rPh>
    <rPh sb="13" eb="15">
      <t>ヘンコウ</t>
    </rPh>
    <phoneticPr fontId="2"/>
  </si>
  <si>
    <t>来校者へ注意喚起</t>
    <rPh sb="0" eb="2">
      <t>ライコウ</t>
    </rPh>
    <rPh sb="2" eb="3">
      <t>シャ</t>
    </rPh>
    <rPh sb="4" eb="6">
      <t>チュウイ</t>
    </rPh>
    <rPh sb="6" eb="8">
      <t>カンキ</t>
    </rPh>
    <phoneticPr fontId="2"/>
  </si>
  <si>
    <t>保護者送迎</t>
    <rPh sb="0" eb="3">
      <t>ホゴシャ</t>
    </rPh>
    <rPh sb="3" eb="5">
      <t>ソウゲイ</t>
    </rPh>
    <phoneticPr fontId="2"/>
  </si>
  <si>
    <t>横断旗設置</t>
    <rPh sb="0" eb="2">
      <t>オウダン</t>
    </rPh>
    <rPh sb="2" eb="3">
      <t>ハタ</t>
    </rPh>
    <rPh sb="3" eb="5">
      <t>セッチ</t>
    </rPh>
    <phoneticPr fontId="2"/>
  </si>
  <si>
    <t>登校班の集合場所の変更</t>
    <rPh sb="0" eb="2">
      <t>トウコウ</t>
    </rPh>
    <rPh sb="2" eb="3">
      <t>ハン</t>
    </rPh>
    <rPh sb="4" eb="6">
      <t>シュウゴウ</t>
    </rPh>
    <rPh sb="6" eb="8">
      <t>バショ</t>
    </rPh>
    <rPh sb="9" eb="11">
      <t>ヘンコウ</t>
    </rPh>
    <phoneticPr fontId="2"/>
  </si>
  <si>
    <t>学校周辺事業者への安全走行の呼びかけ</t>
    <rPh sb="0" eb="2">
      <t>ガッコウ</t>
    </rPh>
    <rPh sb="2" eb="4">
      <t>シュウヘン</t>
    </rPh>
    <rPh sb="4" eb="6">
      <t>ジギョウ</t>
    </rPh>
    <rPh sb="6" eb="7">
      <t>シャ</t>
    </rPh>
    <rPh sb="9" eb="11">
      <t>アンゼン</t>
    </rPh>
    <rPh sb="11" eb="13">
      <t>ソウコウ</t>
    </rPh>
    <rPh sb="14" eb="15">
      <t>ヨ</t>
    </rPh>
    <phoneticPr fontId="2"/>
  </si>
  <si>
    <t>ごみの片づけ</t>
    <rPh sb="3" eb="4">
      <t>カタ</t>
    </rPh>
    <phoneticPr fontId="2"/>
  </si>
  <si>
    <t>対策を検討中</t>
    <rPh sb="0" eb="2">
      <t>タイサク</t>
    </rPh>
    <rPh sb="3" eb="6">
      <t>ケントウチュウ</t>
    </rPh>
    <phoneticPr fontId="2"/>
  </si>
  <si>
    <t>担当部署に対策を依頼</t>
    <rPh sb="0" eb="2">
      <t>タントウ</t>
    </rPh>
    <rPh sb="2" eb="4">
      <t>ブショ</t>
    </rPh>
    <rPh sb="5" eb="7">
      <t>タイサク</t>
    </rPh>
    <rPh sb="8" eb="10">
      <t>イライ</t>
    </rPh>
    <phoneticPr fontId="2"/>
  </si>
  <si>
    <t>検定</t>
    <rPh sb="0" eb="2">
      <t>ケンテイ</t>
    </rPh>
    <phoneticPr fontId="2"/>
  </si>
  <si>
    <t>対策内容</t>
    <rPh sb="0" eb="2">
      <t>タイサク</t>
    </rPh>
    <rPh sb="2" eb="4">
      <t>ナイヨウ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</si>
  <si>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</si>
  <si>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</si>
  <si>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</si>
  <si>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対策済</t>
    <rPh sb="0" eb="2">
      <t>タイサク</t>
    </rPh>
    <rPh sb="2" eb="3">
      <t>ズ</t>
    </rPh>
    <phoneticPr fontId="2"/>
  </si>
  <si>
    <t>令和３年度中に実施</t>
    <rPh sb="0" eb="2">
      <t>レイワ</t>
    </rPh>
    <rPh sb="3" eb="6">
      <t>ネンドチュウ</t>
    </rPh>
    <rPh sb="5" eb="6">
      <t>チュウ</t>
    </rPh>
    <rPh sb="7" eb="9">
      <t>ジッシ</t>
    </rPh>
    <phoneticPr fontId="2"/>
  </si>
  <si>
    <t>令和４年度以降実施</t>
    <rPh sb="0" eb="2">
      <t>レイワ</t>
    </rPh>
    <rPh sb="3" eb="5">
      <t>ネンド</t>
    </rPh>
    <rPh sb="5" eb="7">
      <t>イコウ</t>
    </rPh>
    <rPh sb="7" eb="9">
      <t>ジッシ</t>
    </rPh>
    <phoneticPr fontId="2"/>
  </si>
  <si>
    <t>教育</t>
    <rPh sb="0" eb="2">
      <t>キョウイク</t>
    </rPh>
    <phoneticPr fontId="2"/>
  </si>
  <si>
    <t>道路</t>
    <rPh sb="0" eb="2">
      <t>ドウロ</t>
    </rPh>
    <phoneticPr fontId="2"/>
  </si>
  <si>
    <t>見守り活動</t>
    <rPh sb="0" eb="2">
      <t>ミマモ</t>
    </rPh>
    <rPh sb="3" eb="5">
      <t>カツドウ</t>
    </rPh>
    <phoneticPr fontId="2"/>
  </si>
  <si>
    <t>R3対策済又は対策予定箇所数</t>
    <rPh sb="2" eb="4">
      <t>タイサク</t>
    </rPh>
    <rPh sb="4" eb="5">
      <t>ズミ</t>
    </rPh>
    <rPh sb="5" eb="6">
      <t>マタ</t>
    </rPh>
    <rPh sb="7" eb="9">
      <t>タイサク</t>
    </rPh>
    <rPh sb="9" eb="11">
      <t>ヨテイ</t>
    </rPh>
    <rPh sb="11" eb="13">
      <t>カショ</t>
    </rPh>
    <rPh sb="13" eb="14">
      <t>スウ</t>
    </rPh>
    <phoneticPr fontId="2"/>
  </si>
  <si>
    <t>総実施箇所数</t>
    <rPh sb="0" eb="1">
      <t>ソウ</t>
    </rPh>
    <rPh sb="1" eb="3">
      <t>ジッシ</t>
    </rPh>
    <rPh sb="3" eb="5">
      <t>カショ</t>
    </rPh>
    <rPh sb="5" eb="6">
      <t>スウ</t>
    </rPh>
    <phoneticPr fontId="2"/>
  </si>
  <si>
    <t>R4対策箇所数</t>
    <rPh sb="2" eb="4">
      <t>タイサク</t>
    </rPh>
    <rPh sb="4" eb="7">
      <t>カショスウ</t>
    </rPh>
    <phoneticPr fontId="2"/>
  </si>
  <si>
    <t>総実施箇所数</t>
    <rPh sb="0" eb="1">
      <t>ソウ</t>
    </rPh>
    <rPh sb="1" eb="3">
      <t>ジッシ</t>
    </rPh>
    <rPh sb="3" eb="6">
      <t>カショスウ</t>
    </rPh>
    <phoneticPr fontId="2"/>
  </si>
  <si>
    <t>通学路の変更</t>
    <rPh sb="0" eb="3">
      <t>ツウガクロ</t>
    </rPh>
    <rPh sb="4" eb="6">
      <t>ヘンコウ</t>
    </rPh>
    <phoneticPr fontId="2"/>
  </si>
  <si>
    <t>その他</t>
    <rPh sb="2" eb="3">
      <t>タ</t>
    </rPh>
    <phoneticPr fontId="2"/>
  </si>
  <si>
    <t>検定1</t>
    <rPh sb="0" eb="2">
      <t>ケンテイ</t>
    </rPh>
    <phoneticPr fontId="2"/>
  </si>
  <si>
    <t>検定2</t>
    <rPh sb="0" eb="2">
      <t>ケンテイ</t>
    </rPh>
    <phoneticPr fontId="2"/>
  </si>
  <si>
    <t>対策数</t>
    <rPh sb="0" eb="2">
      <t>タイサク</t>
    </rPh>
    <rPh sb="2" eb="3">
      <t>スウ</t>
    </rPh>
    <phoneticPr fontId="2"/>
  </si>
  <si>
    <t>完了数</t>
    <rPh sb="0" eb="2">
      <t>カンリョウ</t>
    </rPh>
    <rPh sb="2" eb="3">
      <t>スウ</t>
    </rPh>
    <phoneticPr fontId="2"/>
  </si>
  <si>
    <t>完了</t>
    <rPh sb="0" eb="2">
      <t>カンリョウ</t>
    </rPh>
    <phoneticPr fontId="2"/>
  </si>
  <si>
    <t>教育委員会</t>
    <rPh sb="0" eb="2">
      <t>キョウイク</t>
    </rPh>
    <rPh sb="2" eb="5">
      <t>イインカイ</t>
    </rPh>
    <phoneticPr fontId="2"/>
  </si>
  <si>
    <t>（市町村）</t>
    <rPh sb="1" eb="4">
      <t>シチョウソン</t>
    </rPh>
    <phoneticPr fontId="2"/>
  </si>
  <si>
    <t>（県）</t>
    <rPh sb="1" eb="2">
      <t>ケン</t>
    </rPh>
    <phoneticPr fontId="2"/>
  </si>
  <si>
    <t>（国）</t>
    <rPh sb="1" eb="2">
      <t>クニ</t>
    </rPh>
    <phoneticPr fontId="2"/>
  </si>
  <si>
    <t>教委</t>
    <rPh sb="0" eb="2">
      <t>キョウイ</t>
    </rPh>
    <phoneticPr fontId="2"/>
  </si>
  <si>
    <t>●と○の数</t>
    <rPh sb="4" eb="5">
      <t>カズ</t>
    </rPh>
    <phoneticPr fontId="2"/>
  </si>
  <si>
    <t>●の数</t>
    <rPh sb="2" eb="3">
      <t>カズ</t>
    </rPh>
    <phoneticPr fontId="2"/>
  </si>
  <si>
    <t>空欄でないの数</t>
    <rPh sb="0" eb="2">
      <t>クウラン</t>
    </rPh>
    <rPh sb="6" eb="7">
      <t>カズ</t>
    </rPh>
    <phoneticPr fontId="2"/>
  </si>
  <si>
    <t>対策済</t>
    <rPh sb="0" eb="2">
      <t>タイサク</t>
    </rPh>
    <rPh sb="2" eb="3">
      <t>スミ</t>
    </rPh>
    <phoneticPr fontId="2"/>
  </si>
  <si>
    <t>●</t>
    <phoneticPr fontId="2"/>
  </si>
  <si>
    <t>見守</t>
    <rPh sb="0" eb="2">
      <t>ミマモ</t>
    </rPh>
    <phoneticPr fontId="2"/>
  </si>
  <si>
    <t>○</t>
    <phoneticPr fontId="2"/>
  </si>
  <si>
    <t>未対策</t>
    <rPh sb="0" eb="1">
      <t>ミ</t>
    </rPh>
    <rPh sb="1" eb="3">
      <t>タイサク</t>
    </rPh>
    <phoneticPr fontId="2"/>
  </si>
  <si>
    <t>対策済み</t>
    <rPh sb="0" eb="2">
      <t>タイサク</t>
    </rPh>
    <rPh sb="2" eb="3">
      <t>ズ</t>
    </rPh>
    <phoneticPr fontId="2"/>
  </si>
  <si>
    <t>1でよい</t>
    <phoneticPr fontId="2"/>
  </si>
  <si>
    <t>南房総市立富山小学校①</t>
    <phoneticPr fontId="2"/>
  </si>
  <si>
    <t>南房総市立富山小学校</t>
  </si>
  <si>
    <t>国道１２７号線　おどやから市部交差点</t>
    <phoneticPr fontId="2"/>
  </si>
  <si>
    <t>国道１２７号線　おどやから市部交差点</t>
  </si>
  <si>
    <t/>
  </si>
  <si>
    <t>路側帯のカラー舗装化</t>
    <phoneticPr fontId="2"/>
  </si>
  <si>
    <t>〇</t>
    <phoneticPr fontId="2"/>
  </si>
  <si>
    <t>南房総市立富山小学校②</t>
    <phoneticPr fontId="2"/>
  </si>
  <si>
    <t>県道　市部交差点から旧富山小学校辺りまで</t>
    <rPh sb="0" eb="2">
      <t>ケンドウ</t>
    </rPh>
    <phoneticPr fontId="2"/>
  </si>
  <si>
    <t>市部交差点から旧富山小学校辺りまで</t>
  </si>
  <si>
    <t>○</t>
  </si>
  <si>
    <t>路面標示、外側線の引き直し</t>
  </si>
  <si>
    <t>〇</t>
  </si>
  <si>
    <t>南房総市立富山小学校③</t>
    <phoneticPr fontId="2"/>
  </si>
  <si>
    <t>県道　福寿院の前辺り</t>
    <rPh sb="0" eb="2">
      <t>ケンドウ</t>
    </rPh>
    <phoneticPr fontId="2"/>
  </si>
  <si>
    <t>福寿院の前辺り</t>
  </si>
  <si>
    <t>南房総市立富山小学校④</t>
    <phoneticPr fontId="2"/>
  </si>
  <si>
    <t xml:space="preserve">市部バイパス交差点
</t>
    <phoneticPr fontId="2"/>
  </si>
  <si>
    <t>市部バイパス交差点</t>
  </si>
  <si>
    <t>●</t>
  </si>
  <si>
    <t>街頭監視</t>
  </si>
  <si>
    <t>南房総市立富山小学校⑤</t>
    <phoneticPr fontId="2"/>
  </si>
  <si>
    <t>市部バイパス</t>
  </si>
  <si>
    <t>その他</t>
    <phoneticPr fontId="2"/>
  </si>
  <si>
    <t>横断歩道前後の滑止舗装</t>
    <phoneticPr fontId="2"/>
  </si>
  <si>
    <t>標示の補修
街頭監視</t>
  </si>
  <si>
    <t>南房総市立富山小学校⑥</t>
    <phoneticPr fontId="2"/>
  </si>
  <si>
    <t>木の根街道と館山道が合流する所</t>
    <phoneticPr fontId="2"/>
  </si>
  <si>
    <t>木の根街道と館山道が合流する所</t>
  </si>
  <si>
    <t>草刈り・除草対策</t>
  </si>
  <si>
    <t>南房総市立富山小学校⑦</t>
    <phoneticPr fontId="2"/>
  </si>
  <si>
    <t>学校付近の、県道の高速道路高架下からバイパスに抜ける市道の区間</t>
    <rPh sb="0" eb="2">
      <t>ガッコウ</t>
    </rPh>
    <rPh sb="2" eb="4">
      <t>フキン</t>
    </rPh>
    <rPh sb="6" eb="8">
      <t>ケンドウ</t>
    </rPh>
    <rPh sb="9" eb="11">
      <t>コウソク</t>
    </rPh>
    <rPh sb="23" eb="24">
      <t>ヌ</t>
    </rPh>
    <rPh sb="26" eb="28">
      <t>シドウ</t>
    </rPh>
    <rPh sb="29" eb="31">
      <t>クカン</t>
    </rPh>
    <phoneticPr fontId="2"/>
  </si>
  <si>
    <t>高速道路高架下　トンネル付近</t>
  </si>
  <si>
    <t>電柱看板の設置　その他</t>
    <rPh sb="10" eb="11">
      <t>タ</t>
    </rPh>
    <phoneticPr fontId="2"/>
  </si>
  <si>
    <t>警戒標識・路面標示等の設置</t>
  </si>
  <si>
    <t>南房総市立富山小学校⑧</t>
    <phoneticPr fontId="2"/>
  </si>
  <si>
    <t>富山学園前の横断歩道付近</t>
  </si>
  <si>
    <t>南房総市立富山小学校⑨</t>
    <phoneticPr fontId="2"/>
  </si>
  <si>
    <t>福満寺付近のカーブ
・坂道</t>
    <rPh sb="11" eb="13">
      <t>サカミチ</t>
    </rPh>
    <phoneticPr fontId="2"/>
  </si>
  <si>
    <t>福満寺付近のカーブ</t>
  </si>
  <si>
    <t>路側帯のカラー舗装化</t>
  </si>
  <si>
    <t>標示の補修</t>
  </si>
  <si>
    <t>南房総市立富山小学校⑩</t>
    <phoneticPr fontId="2"/>
  </si>
  <si>
    <t>合戸青年館から平久里方面</t>
  </si>
  <si>
    <t>南房総市立富山小学校⑪</t>
    <phoneticPr fontId="2"/>
  </si>
  <si>
    <t>漁港（小浦）</t>
    <phoneticPr fontId="2"/>
  </si>
  <si>
    <t>漁港（小浦）</t>
  </si>
  <si>
    <t>通学路変更</t>
  </si>
  <si>
    <t>南房総市立富山小学校⑫</t>
    <phoneticPr fontId="2"/>
  </si>
  <si>
    <t>高崎集会所前の四叉路</t>
  </si>
  <si>
    <t>南房総市立富山小学校⑬</t>
    <phoneticPr fontId="2"/>
  </si>
  <si>
    <t>グランビュー前のＴ字路</t>
  </si>
  <si>
    <t>南房総市立富山小学校⑭</t>
    <phoneticPr fontId="2"/>
  </si>
  <si>
    <t>国道１２７号線ローソンの辺り</t>
  </si>
  <si>
    <t>南房総市立富山小学校⑮</t>
    <phoneticPr fontId="2"/>
  </si>
  <si>
    <t>安田橋付近</t>
  </si>
  <si>
    <t>路面標示、外側線の引き直し</t>
    <phoneticPr fontId="2"/>
  </si>
  <si>
    <t>南房総市立富山小学校⑯</t>
    <phoneticPr fontId="2"/>
  </si>
  <si>
    <t>堂の下バス停前の県道</t>
  </si>
  <si>
    <t>南房総市立富山小学校⑰</t>
    <phoneticPr fontId="2"/>
  </si>
  <si>
    <t>平群グランドバス停</t>
  </si>
  <si>
    <t>南房総市立富山小学校⑱</t>
    <phoneticPr fontId="2"/>
  </si>
  <si>
    <t>井野バス停付近</t>
  </si>
  <si>
    <t>南房総市立富山小学校⑲</t>
    <phoneticPr fontId="2"/>
  </si>
  <si>
    <t>不寝見川付近</t>
    <phoneticPr fontId="2"/>
  </si>
  <si>
    <t>不寝見川付近</t>
  </si>
  <si>
    <t>安全教育</t>
  </si>
  <si>
    <t>南房総市立富山小学校⑳</t>
    <phoneticPr fontId="2"/>
  </si>
  <si>
    <t>犬掛青年館前のカーブ</t>
    <phoneticPr fontId="2"/>
  </si>
  <si>
    <t>犬掛青年館前のカーブ</t>
  </si>
  <si>
    <t>南房総市立富山小学校㉑</t>
    <phoneticPr fontId="2"/>
  </si>
  <si>
    <t>白井商店バス停付近</t>
    <phoneticPr fontId="2"/>
  </si>
  <si>
    <t>白井商店バス停付近</t>
  </si>
  <si>
    <t>南房総市立富浦小学校①</t>
    <phoneticPr fontId="2"/>
  </si>
  <si>
    <t>南房総市立富浦小学校</t>
  </si>
  <si>
    <t>国道１２７号線　南無谷地区</t>
    <phoneticPr fontId="2"/>
  </si>
  <si>
    <t>国道１２７号線　南無谷地区</t>
  </si>
  <si>
    <t>草刈り、除草対策</t>
    <phoneticPr fontId="2"/>
  </si>
  <si>
    <t>南房総市立富浦小学校②</t>
    <phoneticPr fontId="2"/>
  </si>
  <si>
    <t>国道１２７号線　原岡地区</t>
  </si>
  <si>
    <t>南房総市立富浦小学校③</t>
    <phoneticPr fontId="2"/>
  </si>
  <si>
    <t>青木神社近くのカーブ</t>
  </si>
  <si>
    <t>視線誘導標等の設置</t>
  </si>
  <si>
    <t>南房総市立富浦小学校④</t>
    <phoneticPr fontId="2"/>
  </si>
  <si>
    <t>八束踏切脇の道路</t>
  </si>
  <si>
    <t>交差点等のカラー舗装化</t>
  </si>
  <si>
    <t>南房総市立富浦小学校⑤</t>
    <phoneticPr fontId="2"/>
  </si>
  <si>
    <t>富浦駅～農協富浦支店～商工会までの道</t>
  </si>
  <si>
    <t>路面標示・外側線の引き直し</t>
  </si>
  <si>
    <t>南房総市立富浦小学校⑥</t>
    <phoneticPr fontId="2"/>
  </si>
  <si>
    <t>富浦駅周辺～駅前通り～学校までの道</t>
  </si>
  <si>
    <t>南房総市立富浦小学校⑦</t>
    <phoneticPr fontId="2"/>
  </si>
  <si>
    <t>富浦中前　三叉路</t>
    <phoneticPr fontId="2"/>
  </si>
  <si>
    <t>富浦中前　三叉路</t>
  </si>
  <si>
    <t>植栽の剪定</t>
  </si>
  <si>
    <t>南房総市立富浦小学校⑧</t>
    <phoneticPr fontId="2"/>
  </si>
  <si>
    <t>多田良セブンイレブン三叉路</t>
    <phoneticPr fontId="2"/>
  </si>
  <si>
    <t>多田良セブンイレブン三叉路</t>
  </si>
  <si>
    <t>防護柵の設置</t>
    <phoneticPr fontId="2"/>
  </si>
  <si>
    <t>規制の変更</t>
  </si>
  <si>
    <t>南房総市立富浦小学校⑨</t>
    <phoneticPr fontId="2"/>
  </si>
  <si>
    <t>セブンイレブン～大房荘（北浜）までの道路</t>
  </si>
  <si>
    <t>注意看板設置　その他</t>
    <rPh sb="9" eb="10">
      <t>タ</t>
    </rPh>
    <phoneticPr fontId="2"/>
  </si>
  <si>
    <t>南房総市立富浦小学校⑩</t>
    <phoneticPr fontId="2"/>
  </si>
  <si>
    <t>館山バイパスとの連結地点</t>
    <phoneticPr fontId="2"/>
  </si>
  <si>
    <t>館山バイパスとの連結地点</t>
  </si>
  <si>
    <t>南房総市立富浦小学校⑪</t>
    <phoneticPr fontId="2"/>
  </si>
  <si>
    <t>セブンイレブン～大房方面へ曲がるまでの道</t>
  </si>
  <si>
    <t>南房総市立富浦小学校⑫</t>
    <phoneticPr fontId="2"/>
  </si>
  <si>
    <t>県道から大房岬へ向かう道路</t>
    <phoneticPr fontId="2"/>
  </si>
  <si>
    <t>県道から大房岬へ向かう道路</t>
  </si>
  <si>
    <t>南房総市立富浦小学校⑬</t>
    <phoneticPr fontId="2"/>
  </si>
  <si>
    <t>八束　福澤公会堂～金気神社への道路</t>
  </si>
  <si>
    <t>南房総市立富浦小学校⑭</t>
    <phoneticPr fontId="2"/>
  </si>
  <si>
    <t>八束　宮本の県道</t>
  </si>
  <si>
    <t>南房総市立富浦小学校⑮</t>
    <phoneticPr fontId="2"/>
  </si>
  <si>
    <t>八束　子ども園前の空き地</t>
    <phoneticPr fontId="2"/>
  </si>
  <si>
    <t>八束　子ども園前の空き地</t>
  </si>
  <si>
    <t>交通指導取締り</t>
  </si>
  <si>
    <t>南房総市立富浦小学校⑯</t>
    <phoneticPr fontId="2"/>
  </si>
  <si>
    <t>富浦小付近の市道（商工会までの道）</t>
  </si>
  <si>
    <t>南房総市立富浦小学校⑰</t>
    <phoneticPr fontId="2"/>
  </si>
  <si>
    <t>深名　大半津バス停付近の道</t>
  </si>
  <si>
    <t>南房総市立三芳小学校①</t>
    <phoneticPr fontId="2"/>
  </si>
  <si>
    <t>南房総市立三芳小学校</t>
  </si>
  <si>
    <t>市道　三芳小学校前</t>
    <phoneticPr fontId="2"/>
  </si>
  <si>
    <t>市道　三芳小学校前</t>
  </si>
  <si>
    <t>南房総市立三芳小学校②</t>
    <phoneticPr fontId="2"/>
  </si>
  <si>
    <t>県道　潮の下バス停付近</t>
  </si>
  <si>
    <t>南房総市立三芳小学校③</t>
    <phoneticPr fontId="2"/>
  </si>
  <si>
    <t>県道　谷向５０番地付近のT字路</t>
  </si>
  <si>
    <t>南房総市立三芳小学校④</t>
    <phoneticPr fontId="2"/>
  </si>
  <si>
    <t xml:space="preserve">県道　三芳郵便局から三芳の交差点
</t>
  </si>
  <si>
    <t>・路面標示、外側線の引き直し
・車道分離標（ラバーポール）の設置</t>
    <phoneticPr fontId="2"/>
  </si>
  <si>
    <t>南房総市立三芳小学校⑤</t>
    <phoneticPr fontId="2"/>
  </si>
  <si>
    <t>県道　三芳交差点前の歩道</t>
  </si>
  <si>
    <t>南房総市立三芳小学校⑥</t>
    <phoneticPr fontId="2"/>
  </si>
  <si>
    <t>南房総市立三芳小学校⑦</t>
    <phoneticPr fontId="2"/>
  </si>
  <si>
    <t>県道から三芳小学校前の道路に入るT字路</t>
  </si>
  <si>
    <t>看板の塗り替えをする　その他</t>
    <rPh sb="13" eb="14">
      <t>タ</t>
    </rPh>
    <phoneticPr fontId="2"/>
  </si>
  <si>
    <t>南房総市立三芳小学校⑧</t>
    <phoneticPr fontId="2"/>
  </si>
  <si>
    <t>市道　三芳小前</t>
  </si>
  <si>
    <t>南房総市立三芳小学校⑨</t>
    <phoneticPr fontId="2"/>
  </si>
  <si>
    <t>三芳地域センター敷地内の道</t>
    <phoneticPr fontId="2"/>
  </si>
  <si>
    <t>三芳地域センター敷地内の道</t>
  </si>
  <si>
    <t>南房総市立白浜小学校①</t>
    <phoneticPr fontId="2"/>
  </si>
  <si>
    <t>南房総市立白浜小学校</t>
  </si>
  <si>
    <t>房総フラワーライン
坊田バス停付近</t>
    <phoneticPr fontId="2"/>
  </si>
  <si>
    <t>房総フラワーライン
坊田バス停付近</t>
  </si>
  <si>
    <t>交通指導取締り
街頭監視</t>
  </si>
  <si>
    <t>南房総市立白浜小学校②</t>
    <phoneticPr fontId="2"/>
  </si>
  <si>
    <t>房総フラワーライン
東安房漁協付近</t>
  </si>
  <si>
    <t>道路施設（歩道橋、防護柵、舗装等）の修繕</t>
  </si>
  <si>
    <t>南房総市立白浜小学校③</t>
    <phoneticPr fontId="2"/>
  </si>
  <si>
    <t>房総フラワーライン
長尾橋バス停付近</t>
    <phoneticPr fontId="2"/>
  </si>
  <si>
    <t>房総フラワーライン
長尾橋バス停付近</t>
  </si>
  <si>
    <t>南房総市立白浜小学校④</t>
    <phoneticPr fontId="2"/>
  </si>
  <si>
    <t>房総フラワーライン
旧中国料理東苑付近</t>
  </si>
  <si>
    <t>南房総市立白浜小学校⑤</t>
    <phoneticPr fontId="2"/>
  </si>
  <si>
    <t>房総フラワーライン
安房横渚バス停付近</t>
  </si>
  <si>
    <t>南房総市立白浜小学校⑥</t>
    <phoneticPr fontId="2"/>
  </si>
  <si>
    <t>房総フラワーライン
アスカ白浜法輪閣付近</t>
  </si>
  <si>
    <t>南房総市立白浜小学校⑦</t>
    <phoneticPr fontId="2"/>
  </si>
  <si>
    <t>房総フラワーライン
白浜農協前バス停付近</t>
    <phoneticPr fontId="2"/>
  </si>
  <si>
    <t>房総フラワーライン
白浜農協前バス停付近</t>
  </si>
  <si>
    <t>南房総市立白浜小学校⑧</t>
    <phoneticPr fontId="2"/>
  </si>
  <si>
    <t>グリーンライン・農道
JA安房白浜支店付近</t>
    <phoneticPr fontId="2"/>
  </si>
  <si>
    <t>グリーンライン・農道
JA安房白浜支店付近</t>
  </si>
  <si>
    <t>南房総市立白浜小学校⑨</t>
    <phoneticPr fontId="2"/>
  </si>
  <si>
    <t>グリーンライン・房総フラワーライン
T字路交差点</t>
    <phoneticPr fontId="2"/>
  </si>
  <si>
    <t>グリーンライン・房総フラワーライン
T字路交差点</t>
  </si>
  <si>
    <t>南房総市立白浜小学校⑩</t>
    <phoneticPr fontId="2"/>
  </si>
  <si>
    <t>農道
学校西側側道付近</t>
    <phoneticPr fontId="2"/>
  </si>
  <si>
    <t>農道
学校西側側道付近</t>
  </si>
  <si>
    <t>南房総市立白浜小学校⑪</t>
    <phoneticPr fontId="2"/>
  </si>
  <si>
    <t>農道
白浜コミュニティセンター付近</t>
  </si>
  <si>
    <t>南房総市立白浜小学校⑫</t>
    <phoneticPr fontId="2"/>
  </si>
  <si>
    <t>南房総市立白浜小学校⑬</t>
    <phoneticPr fontId="2"/>
  </si>
  <si>
    <t>農道
いちご狩りセンター付近</t>
    <phoneticPr fontId="2"/>
  </si>
  <si>
    <t>農道
いちご狩りセンター付近</t>
  </si>
  <si>
    <t>南房総市立白浜小学校⑭</t>
    <phoneticPr fontId="2"/>
  </si>
  <si>
    <t>房総フラワーライン　アスカ仏商法輪閣付近（白浜２４４４付近）</t>
    <phoneticPr fontId="2"/>
  </si>
  <si>
    <t>房総フラワーライン　アスカ仏商法輪閣付近（白浜２４４４付近）</t>
  </si>
  <si>
    <t>南房総市立千倉小学校①</t>
    <phoneticPr fontId="2"/>
  </si>
  <si>
    <t>南房総市立千倉小学校</t>
  </si>
  <si>
    <t>市道　線瀬戸川の橋付近</t>
    <rPh sb="0" eb="2">
      <t>シドウ</t>
    </rPh>
    <phoneticPr fontId="2"/>
  </si>
  <si>
    <t>県道187号線瀬戸川の橋付近</t>
  </si>
  <si>
    <t>通学路看板を設置済</t>
    <phoneticPr fontId="2"/>
  </si>
  <si>
    <t>南房総市立千倉小学校②</t>
    <phoneticPr fontId="2"/>
  </si>
  <si>
    <t>市道　瀬戸交差点から千倉小前</t>
    <rPh sb="0" eb="1">
      <t>シ</t>
    </rPh>
    <phoneticPr fontId="2"/>
  </si>
  <si>
    <t>県道187号線　瀬戸交差点から千倉小前</t>
  </si>
  <si>
    <t>警戒標識・路面標示等の設置、植栽の剪定</t>
  </si>
  <si>
    <t>南房総市立千倉小学校③</t>
    <phoneticPr fontId="2"/>
  </si>
  <si>
    <t>千倉町瀬戸1895番地芝店付近道路</t>
  </si>
  <si>
    <t>電柱看板の追加設置　その他</t>
    <rPh sb="12" eb="13">
      <t>タ</t>
    </rPh>
    <phoneticPr fontId="2"/>
  </si>
  <si>
    <t>南房総市立千倉小学校④</t>
    <phoneticPr fontId="2"/>
  </si>
  <si>
    <t>千倉町瀬戸1992番地付近道路</t>
    <phoneticPr fontId="2"/>
  </si>
  <si>
    <t>千倉町瀬戸1992番地付近道路</t>
  </si>
  <si>
    <t>南房総市立千倉小学校⑤</t>
    <phoneticPr fontId="2"/>
  </si>
  <si>
    <t>県道187号線と市道寺庭線の交差点</t>
  </si>
  <si>
    <t>車道分離標（ラバーポール）の設置</t>
    <phoneticPr fontId="2"/>
  </si>
  <si>
    <t>南房総市立千倉小学校⑥</t>
    <phoneticPr fontId="2"/>
  </si>
  <si>
    <t>国道410号線、白間津バス停付近</t>
  </si>
  <si>
    <t>南房総市立千倉小学校⑦</t>
    <phoneticPr fontId="2"/>
  </si>
  <si>
    <t>国道410号線、大川バス停付近</t>
  </si>
  <si>
    <t>南房総市立千倉小学校⑧</t>
    <phoneticPr fontId="2"/>
  </si>
  <si>
    <t>国道410号線　白間津交差点</t>
    <phoneticPr fontId="2"/>
  </si>
  <si>
    <t>国道410号線　白間津交差点</t>
  </si>
  <si>
    <t>その他</t>
  </si>
  <si>
    <t>路肩補修</t>
  </si>
  <si>
    <t>南房総市立千倉小学校⑨</t>
    <phoneticPr fontId="2"/>
  </si>
  <si>
    <t>国道410号線　本千倉バス停付近</t>
  </si>
  <si>
    <t>南房総市立千倉小学校⑩</t>
    <phoneticPr fontId="2"/>
  </si>
  <si>
    <t>国道410号線と県道187号線の交わる千倉橋脇交差点</t>
  </si>
  <si>
    <t>南房総市立千倉小学校⑪</t>
    <phoneticPr fontId="2"/>
  </si>
  <si>
    <t>県道187号線　北朝夷交差点（ローソン前付近）</t>
  </si>
  <si>
    <t>車道分離標（ラバーポール）の設置</t>
  </si>
  <si>
    <t>南房総市立千倉小学校⑫</t>
    <phoneticPr fontId="2"/>
  </si>
  <si>
    <t>県道241号線　朝夷行政センター前付近</t>
  </si>
  <si>
    <t>南房総市立千倉小学校⑬</t>
    <phoneticPr fontId="2"/>
  </si>
  <si>
    <t>県道187号線　第三千倉街道踏切</t>
  </si>
  <si>
    <t>南房総市立千倉小学校⑭</t>
    <phoneticPr fontId="2"/>
  </si>
  <si>
    <t>県道187号線　牧田郵便局から第三千倉街道踏切</t>
    <phoneticPr fontId="2"/>
  </si>
  <si>
    <t>県道187号線　牧田郵便局から第三千倉街道踏切</t>
  </si>
  <si>
    <t>南房総市立千倉小学校⑮</t>
    <phoneticPr fontId="2"/>
  </si>
  <si>
    <t>県道187号線　北朝夷交差点</t>
  </si>
  <si>
    <t>南房総市立千倉小学校⑯</t>
    <phoneticPr fontId="2"/>
  </si>
  <si>
    <t>千倉小学校前プール脇十字路付近</t>
    <phoneticPr fontId="2"/>
  </si>
  <si>
    <t>千倉小学校前プール脇十字路付近</t>
  </si>
  <si>
    <t>南房総市立千倉小学校⑰</t>
    <phoneticPr fontId="2"/>
  </si>
  <si>
    <t>千倉町川合667番地付近道路</t>
    <phoneticPr fontId="2"/>
  </si>
  <si>
    <t>千倉町川合667番地付近道路</t>
  </si>
  <si>
    <t>南房総市立千倉小学校⑱</t>
    <phoneticPr fontId="2"/>
  </si>
  <si>
    <t>千倉町川合672番地付近三叉路付近
（千歳瀬戸線）</t>
  </si>
  <si>
    <t>南房総市立千倉小学校⑲</t>
    <phoneticPr fontId="2"/>
  </si>
  <si>
    <t>国道410号線　白子郵便局付近</t>
  </si>
  <si>
    <t>南房総市立千倉小学校⑳</t>
    <phoneticPr fontId="2"/>
  </si>
  <si>
    <t>久保街道踏切から国道410号に向かう三叉路付近（田中円平商店前）</t>
    <phoneticPr fontId="2"/>
  </si>
  <si>
    <t>久保街道踏切から国道410号に向かう三叉路付近（田中円平商店前）</t>
  </si>
  <si>
    <t>南房総市立千倉小学校㉑</t>
    <phoneticPr fontId="2"/>
  </si>
  <si>
    <t>千倉町南朝夷1674付近　千倉こども園前</t>
    <phoneticPr fontId="2"/>
  </si>
  <si>
    <t>千倉町南朝夷1674付近　千倉こども園前</t>
  </si>
  <si>
    <t>南房総市立千倉小学校㉒</t>
    <phoneticPr fontId="2"/>
  </si>
  <si>
    <t>県道251号線と町道新町線付近</t>
  </si>
  <si>
    <t>南房総市立千倉小学校㉓</t>
    <phoneticPr fontId="2"/>
  </si>
  <si>
    <t>県道188号線　千倉町大貫</t>
  </si>
  <si>
    <t>南房総市立千倉小学校㉔</t>
    <phoneticPr fontId="2"/>
  </si>
  <si>
    <t>安房グリーンライン　小松寺入り口付近</t>
  </si>
  <si>
    <t>南房総市立千倉小学校㉕</t>
    <phoneticPr fontId="2"/>
  </si>
  <si>
    <t>県道188号線　大貫街道踏切</t>
  </si>
  <si>
    <t>南房総市立嶺南小学校①</t>
    <phoneticPr fontId="2"/>
  </si>
  <si>
    <t>南房総市立嶺南小学校</t>
  </si>
  <si>
    <t>嶺南学園入口（信号）</t>
  </si>
  <si>
    <t>南房総市立嶺南小学校②</t>
    <phoneticPr fontId="2"/>
  </si>
  <si>
    <t>市営住宅吹代団地　新王橋付近</t>
  </si>
  <si>
    <t>路面標示・外側線の引き直し、植栽の剪定</t>
  </si>
  <si>
    <t>南房総市立嶺南小学校③</t>
    <phoneticPr fontId="2"/>
  </si>
  <si>
    <t>日運寺より堂谷堰へ向かう坂の下</t>
    <phoneticPr fontId="2"/>
  </si>
  <si>
    <t>日運寺より堂谷堰へ向かう坂の下</t>
  </si>
  <si>
    <t>南房総市立嶺南小学校㉙</t>
    <phoneticPr fontId="2"/>
  </si>
  <si>
    <t>国道１２８号線　拓心高校前</t>
  </si>
  <si>
    <t>・路面標示、外側線の引き直し
・路側帯のカラー舗装化</t>
    <phoneticPr fontId="2"/>
  </si>
  <si>
    <t>南房総市立嶺南小学校④</t>
    <phoneticPr fontId="2"/>
  </si>
  <si>
    <t>県道南三原停車場丸線　南総里見に向かう道</t>
    <phoneticPr fontId="2"/>
  </si>
  <si>
    <t>県道南三原停車場丸線　南総里見に向かう道</t>
  </si>
  <si>
    <t>南房総市立嶺南小学校⑤</t>
    <phoneticPr fontId="2"/>
  </si>
  <si>
    <t>県道南三原停車場丸線（金井バス停）</t>
  </si>
  <si>
    <t>バス停移設を関係機関と協議　その他</t>
    <rPh sb="16" eb="17">
      <t>タ</t>
    </rPh>
    <phoneticPr fontId="2"/>
  </si>
  <si>
    <t>南房総市立嶺南小学校⑥</t>
    <phoneticPr fontId="2"/>
  </si>
  <si>
    <t>県道南三原停車場丸線（川﨑口バス停）</t>
    <phoneticPr fontId="2"/>
  </si>
  <si>
    <t>県道南三原停車場丸線（川﨑口バス停）</t>
  </si>
  <si>
    <t>バス停の修繕をする　その他</t>
    <rPh sb="12" eb="13">
      <t>タ</t>
    </rPh>
    <phoneticPr fontId="2"/>
  </si>
  <si>
    <t>南房総市立嶺南小学校⑦</t>
    <phoneticPr fontId="2"/>
  </si>
  <si>
    <t>県道和田丸山館山線（前田バス停付近）</t>
  </si>
  <si>
    <t>占用物件の適正化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</si>
</sst>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4"/>
      <color theme="1"/>
      <name val="HGP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 shrinkToFi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left" vertical="center" wrapText="1" shrinkToFit="1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9" fontId="3" fillId="2" borderId="0" xfId="1" applyFont="1" applyFill="1" applyBorder="1" applyAlignment="1">
      <alignment horizontal="left" vertical="center" wrapText="1"/>
    </xf>
    <xf numFmtId="9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shrinkToFit="1"/>
    </xf>
    <xf numFmtId="9" fontId="3" fillId="2" borderId="0" xfId="1" applyFont="1" applyFill="1" applyBorder="1" applyAlignment="1">
      <alignment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top"/>
    </xf>
    <xf numFmtId="0" fontId="9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255"/>
    </xf>
    <xf numFmtId="0" fontId="12" fillId="2" borderId="7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 wrapText="1" shrinkToFit="1"/>
    </xf>
    <xf numFmtId="0" fontId="10" fillId="2" borderId="32" xfId="0" applyFont="1" applyFill="1" applyBorder="1" applyAlignment="1">
      <alignment horizontal="left" vertical="center" wrapText="1" shrinkToFit="1"/>
    </xf>
    <xf numFmtId="0" fontId="10" fillId="2" borderId="12" xfId="0" applyFont="1" applyFill="1" applyBorder="1" applyAlignment="1">
      <alignment horizontal="left" vertical="center" wrapText="1" shrinkToFit="1"/>
    </xf>
    <xf numFmtId="0" fontId="10" fillId="2" borderId="7" xfId="0" applyFont="1" applyFill="1" applyBorder="1" applyAlignment="1">
      <alignment horizontal="left" vertical="center" wrapText="1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7" xfId="0" applyFont="1" applyFill="1" applyBorder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 wrapText="1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 shrinkToFi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2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 wrapText="1" shrinkToFit="1"/>
    </xf>
    <xf numFmtId="0" fontId="10" fillId="2" borderId="19" xfId="0" applyFont="1" applyFill="1" applyBorder="1" applyAlignment="1">
      <alignment horizontal="left" vertical="center" wrapText="1" shrinkToFit="1"/>
    </xf>
    <xf numFmtId="0" fontId="10" fillId="2" borderId="20" xfId="0" applyFont="1" applyFill="1" applyBorder="1" applyAlignment="1">
      <alignment horizontal="left" vertical="center" wrapText="1" shrinkToFi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9" xfId="0" applyFont="1" applyFill="1" applyBorder="1">
      <alignment vertical="center"/>
    </xf>
    <xf numFmtId="0" fontId="10" fillId="2" borderId="20" xfId="0" applyFont="1" applyFill="1" applyBorder="1">
      <alignment vertical="center"/>
    </xf>
    <xf numFmtId="0" fontId="10" fillId="2" borderId="21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10"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2241</xdr:colOff>
      <xdr:row>18</xdr:row>
      <xdr:rowOff>76761</xdr:rowOff>
    </xdr:from>
    <xdr:to>
      <xdr:col>52</xdr:col>
      <xdr:colOff>855</xdr:colOff>
      <xdr:row>18</xdr:row>
      <xdr:rowOff>435349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36175950" y="762561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987136</xdr:colOff>
      <xdr:row>18</xdr:row>
      <xdr:rowOff>51955</xdr:rowOff>
    </xdr:from>
    <xdr:to>
      <xdr:col>19</xdr:col>
      <xdr:colOff>602935</xdr:colOff>
      <xdr:row>18</xdr:row>
      <xdr:rowOff>410543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SpPr/>
      </xdr:nvSpPr>
      <xdr:spPr>
        <a:xfrm>
          <a:off x="31009936" y="737755"/>
          <a:ext cx="873099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2241</xdr:colOff>
      <xdr:row>18</xdr:row>
      <xdr:rowOff>76761</xdr:rowOff>
    </xdr:from>
    <xdr:to>
      <xdr:col>52</xdr:col>
      <xdr:colOff>855</xdr:colOff>
      <xdr:row>18</xdr:row>
      <xdr:rowOff>435349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28E48B-C207-42F8-89D4-CA609B74E120}"/>
            </a:ext>
          </a:extLst>
        </xdr:cNvPr>
        <xdr:cNvSpPr/>
      </xdr:nvSpPr>
      <xdr:spPr>
        <a:xfrm>
          <a:off x="36175950" y="762561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951753</xdr:colOff>
      <xdr:row>18</xdr:row>
      <xdr:rowOff>87966</xdr:rowOff>
    </xdr:from>
    <xdr:to>
      <xdr:col>52</xdr:col>
      <xdr:colOff>4217</xdr:colOff>
      <xdr:row>18</xdr:row>
      <xdr:rowOff>446554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927E128-9060-4259-A8D8-3981EB4D0F19}"/>
            </a:ext>
          </a:extLst>
        </xdr:cNvPr>
        <xdr:cNvSpPr/>
      </xdr:nvSpPr>
      <xdr:spPr>
        <a:xfrm>
          <a:off x="36175950" y="773766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951753</xdr:colOff>
      <xdr:row>18</xdr:row>
      <xdr:rowOff>87966</xdr:rowOff>
    </xdr:from>
    <xdr:to>
      <xdr:col>52</xdr:col>
      <xdr:colOff>4217</xdr:colOff>
      <xdr:row>18</xdr:row>
      <xdr:rowOff>446554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FC3372-093B-4309-A87A-35AFD386BD46}"/>
            </a:ext>
          </a:extLst>
        </xdr:cNvPr>
        <xdr:cNvSpPr/>
      </xdr:nvSpPr>
      <xdr:spPr>
        <a:xfrm>
          <a:off x="36175950" y="773766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940734</xdr:colOff>
      <xdr:row>18</xdr:row>
      <xdr:rowOff>86286</xdr:rowOff>
    </xdr:from>
    <xdr:to>
      <xdr:col>51</xdr:col>
      <xdr:colOff>543833</xdr:colOff>
      <xdr:row>18</xdr:row>
      <xdr:rowOff>444874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78DBB48-6020-45E7-BB55-62B38C860A97}"/>
            </a:ext>
          </a:extLst>
        </xdr:cNvPr>
        <xdr:cNvSpPr/>
      </xdr:nvSpPr>
      <xdr:spPr>
        <a:xfrm>
          <a:off x="36175950" y="772086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940734</xdr:colOff>
      <xdr:row>18</xdr:row>
      <xdr:rowOff>86286</xdr:rowOff>
    </xdr:from>
    <xdr:to>
      <xdr:col>51</xdr:col>
      <xdr:colOff>543833</xdr:colOff>
      <xdr:row>18</xdr:row>
      <xdr:rowOff>444874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45B1F02-B5CC-4B3B-B5CD-86978E4CB52F}"/>
            </a:ext>
          </a:extLst>
        </xdr:cNvPr>
        <xdr:cNvSpPr/>
      </xdr:nvSpPr>
      <xdr:spPr>
        <a:xfrm>
          <a:off x="36175950" y="772086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7030A0"/>
    <pageSetUpPr fitToPage="1"/>
  </sheetPr>
  <dimension ref="A1:GJ304"/>
  <sheetViews>
    <sheetView tabSelected="1" view="pageBreakPreview" zoomScale="40" zoomScaleNormal="50" zoomScaleSheetLayoutView="40" zoomScalePageLayoutView="85" workbookViewId="0">
      <selection activeCell="W1" sqref="W1:GJ1048576"/>
    </sheetView>
  </sheetViews>
  <sheetFormatPr defaultColWidth="40.625" defaultRowHeight="39.950000000000003" customHeight="1" x14ac:dyDescent="0.4"/>
  <cols>
    <col min="1" max="1" width="9.375" style="1" customWidth="1"/>
    <col min="2" max="2" width="50.125" style="2" customWidth="1"/>
    <col min="3" max="3" width="6.875" style="2" customWidth="1"/>
    <col min="4" max="4" width="39.375" style="2" customWidth="1"/>
    <col min="5" max="5" width="15.625" style="2" customWidth="1"/>
    <col min="6" max="6" width="12.5" style="2" customWidth="1"/>
    <col min="7" max="7" width="3" style="2" customWidth="1"/>
    <col min="8" max="8" width="16.5" style="2" customWidth="1"/>
    <col min="9" max="9" width="47.875" style="3" customWidth="1"/>
    <col min="10" max="11" width="16.5" style="2" customWidth="1"/>
    <col min="12" max="12" width="31.25" style="2" customWidth="1"/>
    <col min="13" max="14" width="16.5" style="2" customWidth="1"/>
    <col min="15" max="15" width="31.25" style="2" customWidth="1"/>
    <col min="16" max="17" width="16.5" style="2" customWidth="1"/>
    <col min="18" max="18" width="31.25" style="3" customWidth="1"/>
    <col min="19" max="20" width="16.5" style="2" customWidth="1"/>
    <col min="21" max="21" width="31.25" style="4" customWidth="1"/>
    <col min="22" max="22" width="16.5" style="2" customWidth="1"/>
    <col min="23" max="25" width="16.5" style="2" hidden="1" customWidth="1"/>
    <col min="26" max="46" width="12.5" style="2" hidden="1" customWidth="1"/>
    <col min="47" max="53" width="10.375" style="2" hidden="1" customWidth="1"/>
    <col min="54" max="54" width="7.125" style="2" hidden="1" customWidth="1"/>
    <col min="55" max="91" width="12.5" style="2" hidden="1" customWidth="1"/>
    <col min="92" max="97" width="12.5" style="5" hidden="1" customWidth="1"/>
    <col min="98" max="103" width="12.5" style="2" hidden="1" customWidth="1"/>
    <col min="104" max="119" width="8.375" style="2" hidden="1" customWidth="1"/>
    <col min="120" max="151" width="7.875" style="2" hidden="1" customWidth="1"/>
    <col min="152" max="152" width="7.875" style="8" hidden="1" customWidth="1"/>
    <col min="153" max="163" width="7.875" style="2" hidden="1" customWidth="1"/>
    <col min="164" max="164" width="10" style="2" hidden="1" customWidth="1"/>
    <col min="165" max="165" width="7.875" style="2" hidden="1" customWidth="1"/>
    <col min="166" max="190" width="9.5" style="2" hidden="1" customWidth="1"/>
    <col min="191" max="192" width="18.25" style="2" hidden="1" customWidth="1"/>
    <col min="193" max="16384" width="40.625" style="2"/>
  </cols>
  <sheetData>
    <row r="1" spans="1:106" ht="14.25" customHeight="1" x14ac:dyDescent="0.4"/>
    <row r="2" spans="1:106" ht="66.75" hidden="1" customHeight="1" x14ac:dyDescent="0.4">
      <c r="A2" s="2"/>
      <c r="I2" s="2"/>
      <c r="R2" s="2"/>
      <c r="U2" s="2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</row>
    <row r="3" spans="1:106" ht="39.950000000000003" hidden="1" customHeight="1" x14ac:dyDescent="0.4">
      <c r="A3" s="2"/>
      <c r="I3" s="2"/>
      <c r="R3" s="2"/>
      <c r="U3" s="2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9"/>
      <c r="BX3" s="8"/>
      <c r="BY3" s="8"/>
      <c r="BZ3" s="8"/>
      <c r="CA3" s="8"/>
      <c r="CB3" s="8"/>
      <c r="CC3" s="8"/>
      <c r="CD3" s="8"/>
      <c r="CE3" s="8"/>
      <c r="CF3" s="9"/>
      <c r="CG3" s="8"/>
      <c r="CH3" s="8"/>
      <c r="CI3" s="10"/>
      <c r="CJ3" s="8"/>
      <c r="CK3" s="8"/>
      <c r="CL3" s="8"/>
      <c r="CM3" s="8"/>
      <c r="CN3" s="11"/>
      <c r="CO3" s="11"/>
      <c r="CP3" s="11"/>
      <c r="CQ3" s="11"/>
      <c r="CR3" s="11"/>
      <c r="CS3" s="11"/>
      <c r="CT3" s="8"/>
      <c r="CU3" s="8"/>
      <c r="CV3" s="8"/>
      <c r="CW3" s="8"/>
      <c r="CX3" s="8"/>
      <c r="CY3" s="8"/>
      <c r="CZ3" s="8"/>
      <c r="DA3" s="8"/>
      <c r="DB3" s="8"/>
    </row>
    <row r="4" spans="1:106" ht="39.950000000000003" hidden="1" customHeight="1" x14ac:dyDescent="0.4">
      <c r="A4" s="2"/>
      <c r="I4" s="2"/>
      <c r="R4" s="2"/>
      <c r="U4" s="2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12"/>
      <c r="BR4" s="12"/>
      <c r="BS4" s="12"/>
      <c r="BT4" s="12"/>
      <c r="BU4" s="12"/>
      <c r="BV4" s="8"/>
      <c r="BW4" s="9"/>
      <c r="BX4" s="8"/>
      <c r="BY4" s="12"/>
      <c r="BZ4" s="12"/>
      <c r="CA4" s="12"/>
      <c r="CB4" s="12"/>
      <c r="CC4" s="12"/>
      <c r="CD4" s="12"/>
      <c r="CE4" s="12"/>
      <c r="CF4" s="9"/>
      <c r="CG4" s="12"/>
      <c r="CH4" s="12"/>
      <c r="CI4" s="10"/>
      <c r="CJ4" s="12"/>
      <c r="CK4" s="12"/>
      <c r="CL4" s="13"/>
      <c r="CM4" s="8"/>
      <c r="CN4" s="11"/>
      <c r="CO4" s="11"/>
      <c r="CP4" s="11"/>
      <c r="CQ4" s="11"/>
      <c r="CR4" s="11"/>
      <c r="CS4" s="11"/>
      <c r="CT4" s="8"/>
      <c r="CU4" s="8"/>
      <c r="CV4" s="8"/>
      <c r="CW4" s="8"/>
      <c r="CX4" s="8"/>
      <c r="CY4" s="8"/>
      <c r="CZ4" s="8"/>
      <c r="DA4" s="8"/>
      <c r="DB4" s="13"/>
    </row>
    <row r="5" spans="1:106" ht="39.950000000000003" hidden="1" customHeight="1" x14ac:dyDescent="0.4">
      <c r="A5" s="2"/>
      <c r="I5" s="2"/>
      <c r="R5" s="2"/>
      <c r="U5" s="2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12"/>
      <c r="BR5" s="12"/>
      <c r="BS5" s="12"/>
      <c r="BT5" s="12"/>
      <c r="BU5" s="12"/>
      <c r="BV5" s="8"/>
      <c r="BW5" s="9"/>
      <c r="BX5" s="8"/>
      <c r="BY5" s="12"/>
      <c r="BZ5" s="12"/>
      <c r="CA5" s="12"/>
      <c r="CB5" s="12"/>
      <c r="CC5" s="12"/>
      <c r="CD5" s="12"/>
      <c r="CE5" s="12"/>
      <c r="CF5" s="9"/>
      <c r="CG5" s="12"/>
      <c r="CH5" s="12"/>
      <c r="CI5" s="10"/>
      <c r="CJ5" s="12"/>
      <c r="CK5" s="12"/>
      <c r="CL5" s="13"/>
      <c r="CM5" s="8"/>
      <c r="CN5" s="11"/>
      <c r="CO5" s="11"/>
      <c r="CP5" s="11"/>
      <c r="CQ5" s="11"/>
      <c r="CR5" s="11"/>
      <c r="CS5" s="11"/>
      <c r="CT5" s="8"/>
      <c r="CU5" s="8"/>
      <c r="CV5" s="8"/>
      <c r="CW5" s="8"/>
      <c r="CX5" s="8"/>
      <c r="CY5" s="8"/>
      <c r="CZ5" s="8"/>
      <c r="DA5" s="8"/>
      <c r="DB5" s="13"/>
    </row>
    <row r="6" spans="1:106" ht="39.950000000000003" hidden="1" customHeight="1" x14ac:dyDescent="0.4">
      <c r="A6" s="2"/>
      <c r="I6" s="2"/>
      <c r="R6" s="2"/>
      <c r="U6" s="2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8"/>
      <c r="BW6" s="9"/>
      <c r="BX6" s="8"/>
      <c r="BY6" s="14"/>
      <c r="BZ6" s="14"/>
      <c r="CA6" s="14"/>
      <c r="CB6" s="14"/>
      <c r="CC6" s="14"/>
      <c r="CD6" s="14"/>
      <c r="CE6" s="14"/>
      <c r="CF6" s="15"/>
      <c r="CG6" s="14"/>
      <c r="CH6" s="14"/>
      <c r="CI6" s="16"/>
      <c r="CJ6" s="14"/>
      <c r="CK6" s="14"/>
      <c r="CL6" s="13"/>
      <c r="CM6" s="8"/>
      <c r="CN6" s="17"/>
      <c r="CO6" s="17"/>
      <c r="CP6" s="17"/>
      <c r="CQ6" s="17"/>
      <c r="CR6" s="17"/>
      <c r="CS6" s="17"/>
      <c r="CT6" s="8"/>
      <c r="CU6" s="8"/>
      <c r="CV6" s="8"/>
      <c r="CW6" s="8"/>
      <c r="CX6" s="8"/>
      <c r="CY6" s="8"/>
      <c r="CZ6" s="8"/>
      <c r="DA6" s="8"/>
      <c r="DB6" s="13"/>
    </row>
    <row r="7" spans="1:106" ht="39.950000000000003" hidden="1" customHeight="1" x14ac:dyDescent="0.4">
      <c r="A7" s="2"/>
      <c r="I7" s="2"/>
      <c r="R7" s="2"/>
      <c r="U7" s="2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0"/>
      <c r="BF7" s="8"/>
      <c r="BG7" s="8"/>
      <c r="BH7" s="7"/>
      <c r="BI7" s="7"/>
      <c r="BJ7" s="7"/>
      <c r="BK7" s="7"/>
      <c r="BL7" s="7"/>
      <c r="BM7" s="7"/>
      <c r="BN7" s="7"/>
      <c r="BO7" s="7"/>
      <c r="BP7" s="7"/>
      <c r="BQ7" s="8"/>
      <c r="BR7" s="8"/>
      <c r="BS7" s="8"/>
      <c r="BT7" s="8"/>
      <c r="BU7" s="8"/>
      <c r="BV7" s="8"/>
      <c r="BW7" s="9"/>
      <c r="BX7" s="8"/>
      <c r="BY7" s="12"/>
      <c r="BZ7" s="12"/>
      <c r="CA7" s="12"/>
      <c r="CB7" s="12"/>
      <c r="CC7" s="12"/>
      <c r="CD7" s="12"/>
      <c r="CE7" s="12"/>
      <c r="CF7" s="9"/>
      <c r="CG7" s="12"/>
      <c r="CH7" s="7"/>
      <c r="CI7" s="10"/>
      <c r="CJ7" s="7"/>
      <c r="CK7" s="7"/>
      <c r="CL7" s="8"/>
      <c r="CM7" s="8"/>
      <c r="CN7" s="11"/>
      <c r="CO7" s="11"/>
      <c r="CP7" s="11"/>
      <c r="CQ7" s="11"/>
      <c r="CR7" s="11"/>
      <c r="CS7" s="11"/>
      <c r="CT7" s="8"/>
      <c r="CU7" s="8"/>
      <c r="CV7" s="8"/>
      <c r="CW7" s="8"/>
      <c r="CX7" s="8"/>
      <c r="CY7" s="8"/>
      <c r="CZ7" s="8"/>
      <c r="DA7" s="8"/>
      <c r="DB7" s="19"/>
    </row>
    <row r="8" spans="1:106" ht="39.950000000000003" hidden="1" customHeight="1" x14ac:dyDescent="0.4">
      <c r="A8" s="2"/>
      <c r="I8" s="2"/>
      <c r="R8" s="2"/>
      <c r="U8" s="2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0"/>
      <c r="AL8" s="9"/>
      <c r="AM8" s="21"/>
      <c r="AN8" s="13"/>
      <c r="AO8" s="8"/>
      <c r="AP8" s="8"/>
      <c r="AQ8" s="8"/>
      <c r="AR8" s="8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12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9"/>
      <c r="BX8" s="8"/>
      <c r="BY8" s="12"/>
      <c r="BZ8" s="12"/>
      <c r="CA8" s="12"/>
      <c r="CB8" s="12"/>
      <c r="CC8" s="12"/>
      <c r="CD8" s="12"/>
      <c r="CE8" s="12"/>
      <c r="CF8" s="9"/>
      <c r="CG8" s="12"/>
      <c r="CH8" s="7"/>
      <c r="CI8" s="10"/>
      <c r="CJ8" s="7"/>
      <c r="CK8" s="7"/>
      <c r="CL8" s="19"/>
      <c r="CM8" s="8"/>
      <c r="CN8" s="11"/>
      <c r="CO8" s="11"/>
      <c r="CP8" s="11"/>
      <c r="CQ8" s="11"/>
      <c r="CR8" s="11"/>
      <c r="CS8" s="11"/>
      <c r="CT8" s="8"/>
      <c r="CU8" s="8"/>
      <c r="CV8" s="8"/>
      <c r="CW8" s="8"/>
      <c r="CX8" s="8"/>
      <c r="CY8" s="8"/>
      <c r="CZ8" s="8"/>
      <c r="DA8" s="8"/>
      <c r="DB8" s="19"/>
    </row>
    <row r="9" spans="1:106" ht="39.950000000000003" hidden="1" customHeight="1" x14ac:dyDescent="0.4">
      <c r="A9" s="2"/>
      <c r="I9" s="2"/>
      <c r="R9" s="2"/>
      <c r="U9" s="2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0"/>
      <c r="AL9" s="9"/>
      <c r="AM9" s="21"/>
      <c r="AN9" s="22"/>
      <c r="AO9" s="8"/>
      <c r="AP9" s="8"/>
      <c r="AQ9" s="8"/>
      <c r="AR9" s="8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12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9"/>
      <c r="BX9" s="8"/>
      <c r="BY9" s="12"/>
      <c r="BZ9" s="12"/>
      <c r="CA9" s="12"/>
      <c r="CB9" s="12"/>
      <c r="CC9" s="12"/>
      <c r="CD9" s="12"/>
      <c r="CE9" s="12"/>
      <c r="CF9" s="9"/>
      <c r="CG9" s="12"/>
      <c r="CH9" s="7"/>
      <c r="CI9" s="10"/>
      <c r="CJ9" s="7"/>
      <c r="CK9" s="7"/>
      <c r="CL9" s="19"/>
      <c r="CM9" s="8"/>
      <c r="CN9" s="11"/>
      <c r="CO9" s="11"/>
      <c r="CP9" s="11"/>
      <c r="CQ9" s="11"/>
      <c r="CR9" s="11"/>
      <c r="CS9" s="11"/>
      <c r="CT9" s="8"/>
      <c r="CU9" s="8"/>
      <c r="CV9" s="8"/>
      <c r="CW9" s="8"/>
      <c r="CX9" s="8"/>
      <c r="CY9" s="8"/>
      <c r="CZ9" s="8"/>
      <c r="DA9" s="8"/>
      <c r="DB9" s="19"/>
    </row>
    <row r="10" spans="1:106" ht="39.950000000000003" hidden="1" customHeight="1" x14ac:dyDescent="0.4">
      <c r="A10" s="2"/>
      <c r="I10" s="2"/>
      <c r="R10" s="2"/>
      <c r="U10" s="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0"/>
      <c r="AL10" s="9"/>
      <c r="AM10" s="21"/>
      <c r="AN10" s="22"/>
      <c r="AO10" s="8"/>
      <c r="AP10" s="8"/>
      <c r="AQ10" s="8"/>
      <c r="AR10" s="8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12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12"/>
      <c r="BW10" s="9"/>
      <c r="BX10" s="12"/>
      <c r="BY10" s="12"/>
      <c r="BZ10" s="12"/>
      <c r="CA10" s="12"/>
      <c r="CB10" s="12"/>
      <c r="CC10" s="12"/>
      <c r="CD10" s="12"/>
      <c r="CE10" s="12"/>
      <c r="CF10" s="9"/>
      <c r="CG10" s="12"/>
      <c r="CH10" s="7"/>
      <c r="CI10" s="10"/>
      <c r="CJ10" s="7"/>
      <c r="CK10" s="7"/>
      <c r="CL10" s="19"/>
      <c r="CM10" s="8"/>
      <c r="CN10" s="11"/>
      <c r="CO10" s="11"/>
      <c r="CP10" s="11"/>
      <c r="CQ10" s="11"/>
      <c r="CR10" s="11"/>
      <c r="CS10" s="11"/>
      <c r="CT10" s="8"/>
      <c r="CU10" s="8"/>
      <c r="CV10" s="8"/>
      <c r="CW10" s="8"/>
      <c r="CX10" s="8"/>
      <c r="CY10" s="8"/>
      <c r="CZ10" s="8"/>
      <c r="DA10" s="8"/>
      <c r="DB10" s="8"/>
    </row>
    <row r="11" spans="1:106" ht="39.950000000000003" hidden="1" customHeight="1" x14ac:dyDescent="0.4">
      <c r="A11" s="2"/>
      <c r="I11" s="2"/>
      <c r="R11" s="2"/>
      <c r="U11" s="2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9"/>
      <c r="AM11" s="21"/>
      <c r="AN11" s="22"/>
      <c r="AO11" s="8"/>
      <c r="AP11" s="8"/>
      <c r="AQ11" s="8"/>
      <c r="AR11" s="8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12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9"/>
      <c r="BX11" s="8"/>
      <c r="BY11" s="12"/>
      <c r="BZ11" s="12"/>
      <c r="CA11" s="12"/>
      <c r="CB11" s="12"/>
      <c r="CC11" s="12"/>
      <c r="CD11" s="12"/>
      <c r="CE11" s="12"/>
      <c r="CF11" s="9"/>
      <c r="CG11" s="12"/>
      <c r="CH11" s="7"/>
      <c r="CI11" s="10"/>
      <c r="CJ11" s="7"/>
      <c r="CK11" s="7"/>
      <c r="CL11" s="8"/>
      <c r="CM11" s="8"/>
      <c r="CN11" s="23"/>
      <c r="CO11" s="23"/>
      <c r="CP11" s="23"/>
      <c r="CQ11" s="11"/>
      <c r="CR11" s="11"/>
      <c r="CS11" s="11"/>
      <c r="CT11" s="8"/>
      <c r="CU11" s="8"/>
      <c r="CV11" s="8"/>
      <c r="CW11" s="8"/>
      <c r="CX11" s="8"/>
      <c r="CY11" s="8"/>
      <c r="CZ11" s="8"/>
      <c r="DA11" s="8"/>
      <c r="DB11" s="8"/>
    </row>
    <row r="12" spans="1:106" ht="39.950000000000003" hidden="1" customHeight="1" x14ac:dyDescent="0.4">
      <c r="A12" s="2"/>
      <c r="I12" s="2"/>
      <c r="R12" s="2"/>
      <c r="U12" s="2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1"/>
      <c r="AL12" s="21"/>
      <c r="AM12" s="21"/>
      <c r="AN12" s="22"/>
      <c r="AO12" s="8"/>
      <c r="AP12" s="8"/>
      <c r="AQ12" s="8"/>
      <c r="AR12" s="8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12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12"/>
      <c r="BW12" s="9"/>
      <c r="BX12" s="12"/>
      <c r="BY12" s="12"/>
      <c r="BZ12" s="12"/>
      <c r="CA12" s="12"/>
      <c r="CB12" s="12"/>
      <c r="CC12" s="12"/>
      <c r="CD12" s="12"/>
      <c r="CE12" s="12"/>
      <c r="CF12" s="9"/>
      <c r="CG12" s="12"/>
      <c r="CH12" s="7"/>
      <c r="CI12" s="10"/>
      <c r="CJ12" s="7"/>
      <c r="CK12" s="7"/>
      <c r="CL12" s="8"/>
      <c r="CM12" s="8"/>
      <c r="CN12" s="23"/>
      <c r="CO12" s="11"/>
      <c r="CP12" s="11"/>
      <c r="CQ12" s="11"/>
      <c r="CR12" s="11"/>
      <c r="CS12" s="11"/>
      <c r="CT12" s="8"/>
      <c r="CU12" s="8"/>
      <c r="CV12" s="8"/>
      <c r="CW12" s="8"/>
      <c r="CX12" s="8"/>
      <c r="CY12" s="8"/>
      <c r="CZ12" s="8"/>
      <c r="DA12" s="8"/>
      <c r="DB12" s="8"/>
    </row>
    <row r="13" spans="1:106" ht="39.950000000000003" hidden="1" customHeight="1" x14ac:dyDescent="0.4">
      <c r="A13" s="2"/>
      <c r="I13" s="2"/>
      <c r="R13" s="2"/>
      <c r="U13" s="2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1"/>
      <c r="AL13" s="21"/>
      <c r="AM13" s="21"/>
      <c r="AN13" s="22"/>
      <c r="AO13" s="8"/>
      <c r="AP13" s="8"/>
      <c r="AQ13" s="8"/>
      <c r="AR13" s="8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9"/>
      <c r="BX13" s="8"/>
      <c r="BY13" s="8"/>
      <c r="BZ13" s="8"/>
      <c r="CA13" s="8"/>
      <c r="CB13" s="8"/>
      <c r="CC13" s="8"/>
      <c r="CD13" s="8"/>
      <c r="CE13" s="8"/>
      <c r="CF13" s="9"/>
      <c r="CG13" s="8"/>
      <c r="CH13" s="8"/>
      <c r="CI13" s="10"/>
      <c r="CJ13" s="8"/>
      <c r="CK13" s="8"/>
      <c r="CL13" s="8"/>
      <c r="CM13" s="8"/>
      <c r="CN13" s="11"/>
      <c r="CO13" s="24"/>
      <c r="CP13" s="24"/>
      <c r="CQ13" s="11"/>
      <c r="CR13" s="24"/>
      <c r="CS13" s="11"/>
      <c r="CT13" s="8"/>
      <c r="CU13" s="8"/>
      <c r="CV13" s="8"/>
      <c r="CW13" s="8"/>
      <c r="CX13" s="8"/>
      <c r="CY13" s="8"/>
      <c r="CZ13" s="8"/>
      <c r="DA13" s="8"/>
      <c r="DB13" s="8"/>
    </row>
    <row r="14" spans="1:106" ht="53.25" hidden="1" customHeight="1" x14ac:dyDescent="0.4">
      <c r="A14" s="2"/>
      <c r="I14" s="2"/>
      <c r="R14" s="2"/>
      <c r="U14" s="2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"/>
      <c r="AM14" s="10"/>
      <c r="AN14" s="11">
        <v>94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25"/>
      <c r="BE14" s="25"/>
      <c r="BF14" s="25"/>
      <c r="BG14" s="8">
        <v>94</v>
      </c>
      <c r="BH14" s="8"/>
      <c r="BI14" s="8"/>
      <c r="BJ14" s="8"/>
      <c r="BK14" s="8"/>
      <c r="BL14" s="8"/>
      <c r="BM14" s="8"/>
      <c r="BN14" s="8"/>
      <c r="BO14" s="12"/>
      <c r="BP14" s="8"/>
      <c r="BQ14" s="25"/>
      <c r="BR14" s="25"/>
      <c r="BS14" s="12">
        <v>94</v>
      </c>
      <c r="BT14" s="10"/>
      <c r="BU14" s="26"/>
      <c r="BV14" s="26"/>
      <c r="BW14" s="9">
        <v>27</v>
      </c>
      <c r="BX14" s="12"/>
      <c r="BY14" s="8">
        <f>AN20</f>
        <v>27</v>
      </c>
      <c r="BZ14" s="8" t="b">
        <f>BW14=BY14</f>
        <v>1</v>
      </c>
      <c r="CA14" s="8"/>
      <c r="CB14" s="8"/>
      <c r="CC14" s="8"/>
      <c r="CD14" s="8"/>
      <c r="CE14" s="8"/>
      <c r="CF14" s="9"/>
      <c r="CG14" s="8"/>
      <c r="CH14" s="8"/>
      <c r="CI14" s="10"/>
      <c r="CJ14" s="8"/>
      <c r="CK14" s="27"/>
      <c r="CL14" s="28"/>
      <c r="CM14" s="28"/>
      <c r="CN14" s="28"/>
      <c r="CO14" s="24"/>
      <c r="CP14" s="24"/>
      <c r="CQ14" s="24"/>
      <c r="CR14" s="24"/>
      <c r="CS14" s="11"/>
      <c r="CT14" s="12"/>
      <c r="CU14" s="12"/>
      <c r="CV14" s="12"/>
      <c r="CW14" s="12"/>
      <c r="CX14" s="12"/>
      <c r="CY14" s="12"/>
      <c r="CZ14" s="8"/>
      <c r="DA14" s="8"/>
      <c r="DB14" s="8"/>
    </row>
    <row r="15" spans="1:106" ht="39.950000000000003" hidden="1" customHeight="1" x14ac:dyDescent="0.4">
      <c r="A15" s="2"/>
      <c r="I15" s="2"/>
      <c r="R15" s="2"/>
      <c r="U15" s="2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8"/>
      <c r="AL15" s="8"/>
      <c r="AM15" s="10"/>
      <c r="AN15" s="29">
        <v>94</v>
      </c>
      <c r="AO15" s="10"/>
      <c r="AP15" s="10"/>
      <c r="AQ15" s="10"/>
      <c r="AR15" s="10"/>
      <c r="AS15" s="30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10"/>
      <c r="BE15" s="10"/>
      <c r="BF15" s="10"/>
      <c r="BG15" s="8">
        <v>94</v>
      </c>
      <c r="BH15" s="8"/>
      <c r="BI15" s="8"/>
      <c r="BJ15" s="8"/>
      <c r="BK15" s="8"/>
      <c r="BL15" s="8"/>
      <c r="BM15" s="8"/>
      <c r="BN15" s="8"/>
      <c r="BO15" s="12"/>
      <c r="BP15" s="8"/>
      <c r="BQ15" s="31"/>
      <c r="BR15" s="31"/>
      <c r="BS15" s="32"/>
      <c r="BT15" s="32"/>
      <c r="BU15" s="26"/>
      <c r="BV15" s="26"/>
      <c r="BW15" s="9">
        <v>75</v>
      </c>
      <c r="BX15" s="12"/>
      <c r="BY15" s="8">
        <f>AO20</f>
        <v>75</v>
      </c>
      <c r="BZ15" s="8" t="b">
        <f>BW15=BY15</f>
        <v>1</v>
      </c>
      <c r="CA15" s="8"/>
      <c r="CB15" s="8"/>
      <c r="CC15" s="8"/>
      <c r="CD15" s="8"/>
      <c r="CE15" s="8"/>
      <c r="CF15" s="9"/>
      <c r="CG15" s="8"/>
      <c r="CH15" s="8"/>
      <c r="CI15" s="10"/>
      <c r="CJ15" s="8"/>
      <c r="CK15" s="33"/>
      <c r="CL15" s="25"/>
      <c r="CM15" s="25"/>
      <c r="CN15" s="25"/>
      <c r="CO15" s="11"/>
      <c r="CP15" s="11"/>
      <c r="CQ15" s="11"/>
      <c r="CR15" s="34"/>
      <c r="CS15" s="34"/>
      <c r="CT15" s="12"/>
      <c r="CU15" s="12"/>
      <c r="CV15" s="12"/>
      <c r="CW15" s="12"/>
      <c r="CX15" s="12"/>
      <c r="CY15" s="12"/>
      <c r="CZ15" s="8"/>
      <c r="DA15" s="8"/>
      <c r="DB15" s="8"/>
    </row>
    <row r="16" spans="1:106" ht="39.950000000000003" hidden="1" customHeight="1" x14ac:dyDescent="0.4">
      <c r="A16" s="2"/>
      <c r="I16" s="2"/>
      <c r="R16" s="2"/>
      <c r="U16" s="2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  <c r="AL16" s="8"/>
      <c r="AM16" s="10"/>
      <c r="AN16" s="11">
        <v>0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0"/>
      <c r="BE16" s="10"/>
      <c r="BF16" s="10"/>
      <c r="BG16" s="8">
        <v>0</v>
      </c>
      <c r="BH16" s="8"/>
      <c r="BI16" s="8"/>
      <c r="BJ16" s="8"/>
      <c r="BK16" s="8"/>
      <c r="BL16" s="8"/>
      <c r="BM16" s="8"/>
      <c r="BN16" s="8"/>
      <c r="BO16" s="12"/>
      <c r="BP16" s="8"/>
      <c r="BQ16" s="31"/>
      <c r="BR16" s="31"/>
      <c r="BS16" s="32"/>
      <c r="BT16" s="32"/>
      <c r="BU16" s="26"/>
      <c r="BV16" s="26"/>
      <c r="BW16" s="9">
        <f>COUNTA(T24:T117)</f>
        <v>26</v>
      </c>
      <c r="BX16" s="12"/>
      <c r="BY16" s="8">
        <f>AS20</f>
        <v>26</v>
      </c>
      <c r="BZ16" s="8" t="b">
        <f>BW16=BY16</f>
        <v>1</v>
      </c>
      <c r="CA16" s="8"/>
      <c r="CB16" s="8"/>
      <c r="CC16" s="8"/>
      <c r="CD16" s="8"/>
      <c r="CE16" s="8"/>
      <c r="CF16" s="9"/>
      <c r="CG16" s="8"/>
      <c r="CH16" s="8"/>
      <c r="CI16" s="10"/>
      <c r="CJ16" s="8"/>
      <c r="CK16" s="35"/>
      <c r="CL16" s="25"/>
      <c r="CM16" s="25"/>
      <c r="CN16" s="25"/>
      <c r="CO16" s="11"/>
      <c r="CP16" s="11"/>
      <c r="CQ16" s="11"/>
      <c r="CR16" s="34"/>
      <c r="CS16" s="34"/>
      <c r="CT16" s="12"/>
      <c r="CU16" s="12"/>
      <c r="CV16" s="12"/>
      <c r="CW16" s="12"/>
      <c r="CX16" s="12"/>
      <c r="CY16" s="12"/>
      <c r="CZ16" s="8"/>
      <c r="DA16" s="7"/>
      <c r="DB16" s="8"/>
    </row>
    <row r="17" spans="1:192" ht="39.950000000000003" hidden="1" customHeight="1" x14ac:dyDescent="0.4">
      <c r="A17" s="2"/>
      <c r="I17" s="2"/>
      <c r="R17" s="2"/>
      <c r="U17" s="2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  <c r="AL17" s="8"/>
      <c r="AM17" s="11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31"/>
      <c r="BR17" s="31"/>
      <c r="BS17" s="36"/>
      <c r="BT17" s="32"/>
      <c r="BU17" s="8"/>
      <c r="BV17" s="8"/>
      <c r="BW17" s="9"/>
      <c r="BX17" s="8"/>
      <c r="BY17" s="8"/>
      <c r="BZ17" s="8"/>
      <c r="CA17" s="8"/>
      <c r="CB17" s="8"/>
      <c r="CC17" s="8"/>
      <c r="CD17" s="8"/>
      <c r="CE17" s="8"/>
      <c r="CF17" s="9"/>
      <c r="CG17" s="8"/>
      <c r="CH17" s="8"/>
      <c r="CI17" s="10"/>
      <c r="CJ17" s="8"/>
      <c r="CK17" s="35"/>
      <c r="CL17" s="25"/>
      <c r="CM17" s="25"/>
      <c r="CN17" s="25"/>
      <c r="CO17" s="11"/>
      <c r="CP17" s="11"/>
      <c r="CQ17" s="11"/>
      <c r="CR17" s="11"/>
      <c r="CS17" s="11"/>
      <c r="CT17" s="12"/>
      <c r="CU17" s="12"/>
      <c r="CV17" s="12"/>
      <c r="CW17" s="12"/>
      <c r="CX17" s="12"/>
      <c r="CY17" s="12"/>
      <c r="CZ17" s="8"/>
      <c r="DA17" s="8"/>
      <c r="DB17" s="8"/>
    </row>
    <row r="18" spans="1:192" ht="39.950000000000003" customHeight="1" x14ac:dyDescent="0.4">
      <c r="B18" s="37" t="s">
        <v>0</v>
      </c>
      <c r="C18" s="8"/>
      <c r="D18" s="38" t="str">
        <f>"対策必要箇所数　"&amp;DBCS(BS14)&amp;"箇所"&amp;"　　　　対策済み箇所数　"&amp;DBCS(AM20)&amp;"箇所"&amp;"　　　　対応予定箇所数　"&amp;DBCS(BS14-AM20)&amp;"箇所"</f>
        <v>対策必要箇所数　９４箇所　　　　対策済み箇所数　４８箇所　　　　対応予定箇所数　４６箇所</v>
      </c>
      <c r="E18" s="8"/>
      <c r="F18" s="8"/>
      <c r="H18" s="10"/>
      <c r="I18" s="9"/>
      <c r="J18" s="10"/>
      <c r="K18" s="10"/>
      <c r="L18" s="10"/>
      <c r="M18" s="10"/>
      <c r="N18" s="10"/>
      <c r="O18" s="10"/>
      <c r="P18" s="10"/>
      <c r="Q18" s="10"/>
      <c r="R18" s="9"/>
      <c r="S18" s="10"/>
      <c r="T18" s="7"/>
      <c r="U18" s="10"/>
      <c r="V18" s="39" t="s">
        <v>1</v>
      </c>
      <c r="W18" s="39"/>
      <c r="X18" s="39"/>
      <c r="Y18" s="39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40"/>
      <c r="AL18" s="40"/>
      <c r="AM18" s="40"/>
      <c r="AN18" s="40"/>
      <c r="AO18" s="40"/>
      <c r="AP18" s="40"/>
      <c r="AQ18" s="40"/>
      <c r="AR18" s="40"/>
      <c r="AS18" s="40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11"/>
      <c r="CO18" s="11"/>
      <c r="CP18" s="11"/>
      <c r="CQ18" s="11"/>
      <c r="CR18" s="11"/>
      <c r="CS18" s="11"/>
      <c r="CT18" s="8"/>
      <c r="CU18" s="8"/>
      <c r="CV18" s="8"/>
      <c r="CW18" s="8"/>
      <c r="CX18" s="8"/>
      <c r="CY18" s="8"/>
      <c r="CZ18" s="41" t="s">
        <v>2</v>
      </c>
      <c r="DA18" s="41"/>
      <c r="DB18" s="41"/>
      <c r="DC18" s="41"/>
      <c r="DD18" s="42" t="s">
        <v>3</v>
      </c>
      <c r="DE18" s="42"/>
      <c r="DF18" s="42"/>
      <c r="DG18" s="42"/>
      <c r="DQ18" s="2" t="s">
        <v>4</v>
      </c>
      <c r="EG18" s="2" t="s">
        <v>5</v>
      </c>
      <c r="EW18" s="2" t="s">
        <v>6</v>
      </c>
      <c r="FC18" s="2" t="s">
        <v>7</v>
      </c>
      <c r="GI18" s="1">
        <f>CX19</f>
        <v>11</v>
      </c>
    </row>
    <row r="19" spans="1:192" ht="39.950000000000003" customHeight="1" thickBot="1" x14ac:dyDescent="0.45">
      <c r="C19" s="8"/>
      <c r="D19" s="38" t="str">
        <f>"【担当部署別対策箇所数"&amp;" ： 学校・教育委員会　"&amp;DBCS(BW14)&amp;"箇所  ， 道路管理者　"&amp;DBCS(BW15)&amp;"箇所  ， 警察　"&amp;DBCS(BW16)&amp;"箇所】"</f>
        <v>【担当部署別対策箇所数 ： 学校・教育委員会　２７箇所  ， 道路管理者　７５箇所  ， 警察　２６箇所】</v>
      </c>
      <c r="E19" s="8"/>
      <c r="F19" s="8"/>
      <c r="H19" s="10"/>
      <c r="I19" s="9"/>
      <c r="J19" s="10"/>
      <c r="K19" s="10"/>
      <c r="L19" s="10"/>
      <c r="M19" s="10"/>
      <c r="N19" s="10"/>
      <c r="O19" s="10"/>
      <c r="P19" s="10"/>
      <c r="Q19" s="10"/>
      <c r="R19" s="9"/>
      <c r="S19" s="10"/>
      <c r="T19" s="7"/>
      <c r="V19" s="43" t="s">
        <v>8</v>
      </c>
      <c r="W19" s="43"/>
      <c r="X19" s="43"/>
      <c r="Y19" s="43"/>
      <c r="Z19" s="8"/>
      <c r="AA19" s="8"/>
      <c r="AB19" s="8"/>
      <c r="AC19" s="8"/>
      <c r="AD19" s="44">
        <f>SUM(AD20:AF20)</f>
        <v>128</v>
      </c>
      <c r="AE19" s="44"/>
      <c r="AF19" s="44"/>
      <c r="AG19" s="44">
        <f>SUM(AG20:AI20)</f>
        <v>0</v>
      </c>
      <c r="AH19" s="44"/>
      <c r="AI19" s="44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" t="s">
        <v>9</v>
      </c>
      <c r="BD19" s="1"/>
      <c r="BE19" s="1"/>
      <c r="BF19" s="1"/>
      <c r="BG19" s="1"/>
      <c r="CM19" s="8" t="s">
        <v>10</v>
      </c>
      <c r="CN19" s="45">
        <f t="shared" ref="CN19:CS19" si="0">SUM(CN24:CN117)</f>
        <v>21</v>
      </c>
      <c r="CO19" s="45">
        <f t="shared" si="0"/>
        <v>19</v>
      </c>
      <c r="CP19" s="45">
        <f t="shared" si="0"/>
        <v>19</v>
      </c>
      <c r="CQ19" s="45">
        <f t="shared" si="0"/>
        <v>6</v>
      </c>
      <c r="CR19" s="45">
        <f t="shared" si="0"/>
        <v>19</v>
      </c>
      <c r="CS19" s="45">
        <f t="shared" si="0"/>
        <v>0</v>
      </c>
      <c r="CT19" s="8"/>
      <c r="CU19" s="40">
        <f>COUNTIF(CU24:CU117,TRUE)</f>
        <v>3</v>
      </c>
      <c r="CV19" s="40">
        <f>COUNTIF(CV24:CV117,TRUE)</f>
        <v>0</v>
      </c>
      <c r="CW19" s="40">
        <f>COUNTIF(CW24:CW117,TRUE)</f>
        <v>13</v>
      </c>
      <c r="CX19" s="40">
        <f>COUNTIF(CX24:CX117,TRUE)</f>
        <v>11</v>
      </c>
      <c r="CY19" s="8"/>
      <c r="CZ19" s="46">
        <f t="shared" ref="CZ19:DG19" si="1">CZ20+DH20</f>
        <v>3</v>
      </c>
      <c r="DA19" s="46">
        <f t="shared" si="1"/>
        <v>0</v>
      </c>
      <c r="DB19" s="46">
        <f t="shared" si="1"/>
        <v>13</v>
      </c>
      <c r="DC19" s="46">
        <f t="shared" si="1"/>
        <v>11</v>
      </c>
      <c r="DD19" s="37">
        <f t="shared" si="1"/>
        <v>2</v>
      </c>
      <c r="DE19" s="37">
        <f t="shared" si="1"/>
        <v>0</v>
      </c>
      <c r="DF19" s="37">
        <f t="shared" si="1"/>
        <v>13</v>
      </c>
      <c r="DG19" s="37">
        <f t="shared" si="1"/>
        <v>4</v>
      </c>
      <c r="DH19" s="47"/>
      <c r="DI19" s="47"/>
      <c r="DJ19" s="47"/>
      <c r="DK19" s="47"/>
      <c r="DL19" s="47"/>
      <c r="DM19" s="47"/>
      <c r="DN19" s="47"/>
      <c r="DO19" s="47"/>
      <c r="EW19" s="2" t="s">
        <v>11</v>
      </c>
      <c r="FC19" s="2" t="s">
        <v>12</v>
      </c>
      <c r="GI19" s="1">
        <f>COUNTIF(GI24:GI304,TRUE)</f>
        <v>5</v>
      </c>
    </row>
    <row r="20" spans="1:192" s="1" customFormat="1" ht="39.75" customHeight="1" thickBot="1" x14ac:dyDescent="0.45">
      <c r="A20" s="48" t="s">
        <v>13</v>
      </c>
      <c r="B20" s="49" t="s">
        <v>14</v>
      </c>
      <c r="C20" s="50"/>
      <c r="D20" s="51" t="s">
        <v>15</v>
      </c>
      <c r="E20" s="51"/>
      <c r="F20" s="51"/>
      <c r="G20" s="52"/>
      <c r="H20" s="53" t="s">
        <v>16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4"/>
      <c r="X20" s="54"/>
      <c r="Y20" s="54"/>
      <c r="AA20" s="37">
        <f>COUNTA(AA24:AA117)</f>
        <v>94</v>
      </c>
      <c r="AB20" s="37">
        <f>COUNTA(AB24:AB117)</f>
        <v>0</v>
      </c>
      <c r="AC20" s="37"/>
      <c r="AD20" s="37">
        <f t="shared" ref="AD20:AI20" si="2">SUM(AD24:AD117)</f>
        <v>27</v>
      </c>
      <c r="AE20" s="37">
        <f t="shared" si="2"/>
        <v>75</v>
      </c>
      <c r="AF20" s="37">
        <f t="shared" si="2"/>
        <v>26</v>
      </c>
      <c r="AG20" s="37">
        <f t="shared" si="2"/>
        <v>0</v>
      </c>
      <c r="AH20" s="37">
        <f t="shared" si="2"/>
        <v>0</v>
      </c>
      <c r="AI20" s="37">
        <f t="shared" si="2"/>
        <v>0</v>
      </c>
      <c r="AJ20" s="37"/>
      <c r="AK20" s="37">
        <f>SUM(AK24:AK117)</f>
        <v>132</v>
      </c>
      <c r="AL20" s="37"/>
      <c r="AM20" s="37">
        <f>COUNTIF(AM24:AM117,TRUE)</f>
        <v>48</v>
      </c>
      <c r="AN20" s="37">
        <f>SUM(AN24:AN117)</f>
        <v>27</v>
      </c>
      <c r="AO20" s="37">
        <f>COUNTA(AO24:AO117)-COUNTIF(AO24:AO117,0)</f>
        <v>75</v>
      </c>
      <c r="AP20" s="37">
        <f>SUM(AP24:AP117)</f>
        <v>35</v>
      </c>
      <c r="AQ20" s="37">
        <f>SUM(AQ24:AQ117)</f>
        <v>39</v>
      </c>
      <c r="AR20" s="37">
        <f>SUM(AR24:AR117)</f>
        <v>5</v>
      </c>
      <c r="AS20" s="37">
        <f>SUM(AS24:AS117)</f>
        <v>26</v>
      </c>
      <c r="AT20" s="37">
        <f>SUM(AU20:BA20)</f>
        <v>94</v>
      </c>
      <c r="AU20" s="37">
        <f t="shared" ref="AU20:BA20" si="3">SUM(AU24:AU117)</f>
        <v>12</v>
      </c>
      <c r="AV20" s="37">
        <f t="shared" si="3"/>
        <v>41</v>
      </c>
      <c r="AW20" s="37">
        <f t="shared" si="3"/>
        <v>7</v>
      </c>
      <c r="AX20" s="37">
        <f t="shared" si="3"/>
        <v>15</v>
      </c>
      <c r="AY20" s="37">
        <f t="shared" si="3"/>
        <v>0</v>
      </c>
      <c r="AZ20" s="37">
        <f t="shared" si="3"/>
        <v>19</v>
      </c>
      <c r="BA20" s="37">
        <f t="shared" si="3"/>
        <v>0</v>
      </c>
      <c r="BB20" s="37"/>
      <c r="BC20" s="37">
        <f>SUM(BC24:BC117)</f>
        <v>19</v>
      </c>
      <c r="BD20" s="37">
        <f>SUM(BD24:BD117)</f>
        <v>15</v>
      </c>
      <c r="BE20" s="37">
        <f>SUM(BE24:BE117)</f>
        <v>15</v>
      </c>
      <c r="BF20" s="37">
        <f>SUM(BF24:BF117)</f>
        <v>4</v>
      </c>
      <c r="BG20" s="37">
        <f>SUM(BG24:BG117)</f>
        <v>24</v>
      </c>
      <c r="BH20" s="37"/>
      <c r="BI20" s="37"/>
      <c r="BJ20" s="37"/>
      <c r="BK20" s="37"/>
      <c r="BL20" s="37">
        <f>COUNTIF(BL24:BL304,TRUE)</f>
        <v>31</v>
      </c>
      <c r="BM20" s="37"/>
      <c r="BN20" s="37"/>
      <c r="BO20" s="55"/>
      <c r="BP20" s="56">
        <f>BQ20+BT20</f>
        <v>0</v>
      </c>
      <c r="BQ20" s="56">
        <f>SUM(BQ24:BQ117)</f>
        <v>0</v>
      </c>
      <c r="BR20" s="56"/>
      <c r="BS20" s="56"/>
      <c r="BT20" s="57">
        <f>SUM(BT24:BT117)</f>
        <v>0</v>
      </c>
      <c r="BU20" s="55"/>
      <c r="BV20" s="56">
        <f>BW20+BZ20</f>
        <v>13</v>
      </c>
      <c r="BW20" s="56">
        <f>SUM(BW24:BW117)</f>
        <v>13</v>
      </c>
      <c r="BX20" s="56"/>
      <c r="BY20" s="56"/>
      <c r="BZ20" s="57">
        <f>SUM(BZ24:BZ117)</f>
        <v>0</v>
      </c>
      <c r="CA20" s="55"/>
      <c r="CB20" s="56">
        <f>CC20+CF20</f>
        <v>3</v>
      </c>
      <c r="CC20" s="56">
        <f>SUM(CC24:CC117)</f>
        <v>2</v>
      </c>
      <c r="CD20" s="56"/>
      <c r="CE20" s="56"/>
      <c r="CF20" s="57">
        <f>SUM(CF24:CF117)</f>
        <v>1</v>
      </c>
      <c r="CG20" s="55"/>
      <c r="CH20" s="56">
        <f>CI20+CL20</f>
        <v>11</v>
      </c>
      <c r="CI20" s="56">
        <f>SUM(CI24:CI117)</f>
        <v>4</v>
      </c>
      <c r="CJ20" s="56"/>
      <c r="CK20" s="56"/>
      <c r="CL20" s="57">
        <f>SUM(CL24:CL117)</f>
        <v>7</v>
      </c>
      <c r="CN20" s="58" t="s">
        <v>17</v>
      </c>
      <c r="CO20" s="58"/>
      <c r="CP20" s="58" t="s">
        <v>18</v>
      </c>
      <c r="CQ20" s="58" t="s">
        <v>19</v>
      </c>
      <c r="CR20" s="58"/>
      <c r="CS20" s="58" t="s">
        <v>20</v>
      </c>
      <c r="CU20" s="59"/>
      <c r="CV20" s="59"/>
      <c r="CW20" s="59"/>
      <c r="CX20" s="59"/>
      <c r="CZ20" s="37">
        <f t="shared" ref="CZ20:FA20" si="4">COUNTIF(CZ24:CZ117,1)</f>
        <v>3</v>
      </c>
      <c r="DA20" s="37">
        <f t="shared" si="4"/>
        <v>0</v>
      </c>
      <c r="DB20" s="37">
        <f t="shared" si="4"/>
        <v>13</v>
      </c>
      <c r="DC20" s="37">
        <f t="shared" si="4"/>
        <v>5</v>
      </c>
      <c r="DD20" s="37">
        <f t="shared" si="4"/>
        <v>2</v>
      </c>
      <c r="DE20" s="37">
        <f t="shared" si="4"/>
        <v>0</v>
      </c>
      <c r="DF20" s="37">
        <f t="shared" si="4"/>
        <v>13</v>
      </c>
      <c r="DG20" s="37">
        <f t="shared" si="4"/>
        <v>4</v>
      </c>
      <c r="DH20" s="37">
        <f t="shared" si="4"/>
        <v>0</v>
      </c>
      <c r="DI20" s="37">
        <f t="shared" si="4"/>
        <v>0</v>
      </c>
      <c r="DJ20" s="37">
        <f t="shared" si="4"/>
        <v>0</v>
      </c>
      <c r="DK20" s="37">
        <f t="shared" si="4"/>
        <v>6</v>
      </c>
      <c r="DL20" s="37">
        <f t="shared" si="4"/>
        <v>0</v>
      </c>
      <c r="DM20" s="37">
        <f t="shared" si="4"/>
        <v>0</v>
      </c>
      <c r="DN20" s="37">
        <f t="shared" si="4"/>
        <v>0</v>
      </c>
      <c r="DO20" s="37">
        <f t="shared" si="4"/>
        <v>0</v>
      </c>
      <c r="DQ20" s="1">
        <f t="shared" si="4"/>
        <v>3</v>
      </c>
      <c r="DR20" s="1">
        <f t="shared" si="4"/>
        <v>0</v>
      </c>
      <c r="DS20" s="1">
        <f t="shared" si="4"/>
        <v>13</v>
      </c>
      <c r="DT20" s="1">
        <f t="shared" si="4"/>
        <v>11</v>
      </c>
      <c r="DU20" s="1">
        <f t="shared" si="4"/>
        <v>0</v>
      </c>
      <c r="DV20" s="1">
        <f t="shared" si="4"/>
        <v>0</v>
      </c>
      <c r="DW20" s="1">
        <f t="shared" si="4"/>
        <v>0</v>
      </c>
      <c r="DX20" s="1">
        <f t="shared" si="4"/>
        <v>0</v>
      </c>
      <c r="DY20" s="1">
        <f t="shared" si="4"/>
        <v>0</v>
      </c>
      <c r="DZ20" s="1">
        <f t="shared" si="4"/>
        <v>0</v>
      </c>
      <c r="EA20" s="1">
        <f t="shared" si="4"/>
        <v>0</v>
      </c>
      <c r="EB20" s="1">
        <f t="shared" si="4"/>
        <v>0</v>
      </c>
      <c r="EC20" s="1">
        <f t="shared" si="4"/>
        <v>0</v>
      </c>
      <c r="ED20" s="1">
        <f t="shared" si="4"/>
        <v>0</v>
      </c>
      <c r="EE20" s="1">
        <f t="shared" si="4"/>
        <v>0</v>
      </c>
      <c r="EG20" s="1">
        <f t="shared" ref="EG20:EU20" si="5">COUNTIF(EG24:EG117,1)</f>
        <v>3</v>
      </c>
      <c r="EH20" s="1">
        <f t="shared" si="5"/>
        <v>0</v>
      </c>
      <c r="EI20" s="1">
        <f t="shared" si="5"/>
        <v>8</v>
      </c>
      <c r="EJ20" s="1">
        <f t="shared" si="5"/>
        <v>1</v>
      </c>
      <c r="EK20" s="1">
        <f t="shared" si="5"/>
        <v>0</v>
      </c>
      <c r="EL20" s="1">
        <f t="shared" si="5"/>
        <v>0</v>
      </c>
      <c r="EM20" s="1">
        <f t="shared" si="5"/>
        <v>0</v>
      </c>
      <c r="EN20" s="1">
        <f t="shared" si="5"/>
        <v>0</v>
      </c>
      <c r="EO20" s="1">
        <f t="shared" si="5"/>
        <v>0</v>
      </c>
      <c r="EP20" s="1">
        <f t="shared" si="5"/>
        <v>0</v>
      </c>
      <c r="EQ20" s="1">
        <f t="shared" si="5"/>
        <v>0</v>
      </c>
      <c r="ER20" s="1">
        <f t="shared" si="5"/>
        <v>0</v>
      </c>
      <c r="ES20" s="1">
        <f t="shared" si="5"/>
        <v>0</v>
      </c>
      <c r="ET20" s="1">
        <f t="shared" si="5"/>
        <v>0</v>
      </c>
      <c r="EU20" s="1">
        <f t="shared" si="5"/>
        <v>0</v>
      </c>
      <c r="EV20" s="7"/>
      <c r="EW20" s="1">
        <f t="shared" si="4"/>
        <v>48</v>
      </c>
      <c r="EX20" s="1">
        <f t="shared" si="4"/>
        <v>46</v>
      </c>
      <c r="EY20" s="1">
        <f t="shared" si="4"/>
        <v>0</v>
      </c>
      <c r="EZ20" s="1">
        <f t="shared" si="4"/>
        <v>0</v>
      </c>
      <c r="FA20" s="1">
        <f t="shared" si="4"/>
        <v>94</v>
      </c>
      <c r="FC20" s="1">
        <f t="shared" ref="FC20:FG20" si="6">COUNTIF(FC24:FC117,1)</f>
        <v>19</v>
      </c>
      <c r="FD20" s="1">
        <f t="shared" si="6"/>
        <v>8</v>
      </c>
      <c r="FE20" s="1">
        <f t="shared" si="6"/>
        <v>0</v>
      </c>
      <c r="FF20" s="1">
        <f t="shared" si="6"/>
        <v>0</v>
      </c>
      <c r="FG20" s="1">
        <f t="shared" si="6"/>
        <v>27</v>
      </c>
      <c r="FJ20" s="1">
        <f t="shared" ref="FJ20:GH20" si="7">COUNTIF(FJ24:FJ117,1)</f>
        <v>9</v>
      </c>
      <c r="FK20" s="1">
        <f t="shared" si="7"/>
        <v>0</v>
      </c>
      <c r="FL20" s="1">
        <f t="shared" si="7"/>
        <v>0</v>
      </c>
      <c r="FM20" s="1">
        <f t="shared" si="7"/>
        <v>0</v>
      </c>
      <c r="FN20" s="1">
        <f t="shared" si="7"/>
        <v>0</v>
      </c>
      <c r="FO20" s="1">
        <f t="shared" si="7"/>
        <v>0</v>
      </c>
      <c r="FP20" s="1">
        <f t="shared" si="7"/>
        <v>0</v>
      </c>
      <c r="FQ20" s="1">
        <f t="shared" si="7"/>
        <v>0</v>
      </c>
      <c r="FR20" s="1">
        <f t="shared" si="7"/>
        <v>0</v>
      </c>
      <c r="FS20" s="1">
        <f t="shared" si="7"/>
        <v>0</v>
      </c>
      <c r="FT20" s="1">
        <f t="shared" si="7"/>
        <v>0</v>
      </c>
      <c r="FU20" s="1">
        <f t="shared" si="7"/>
        <v>0</v>
      </c>
      <c r="FV20" s="1">
        <f t="shared" si="7"/>
        <v>0</v>
      </c>
      <c r="FW20" s="1">
        <f t="shared" si="7"/>
        <v>6</v>
      </c>
      <c r="FX20" s="1">
        <f t="shared" si="7"/>
        <v>0</v>
      </c>
      <c r="FY20" s="1">
        <f t="shared" si="7"/>
        <v>0</v>
      </c>
      <c r="FZ20" s="1">
        <f t="shared" si="7"/>
        <v>2</v>
      </c>
      <c r="GA20" s="1">
        <f t="shared" si="7"/>
        <v>0</v>
      </c>
      <c r="GB20" s="1">
        <f t="shared" si="7"/>
        <v>0</v>
      </c>
      <c r="GC20" s="1">
        <f t="shared" si="7"/>
        <v>0</v>
      </c>
      <c r="GD20" s="1">
        <f t="shared" si="7"/>
        <v>0</v>
      </c>
      <c r="GE20" s="1">
        <f t="shared" si="7"/>
        <v>0</v>
      </c>
      <c r="GF20" s="1">
        <f t="shared" si="7"/>
        <v>0</v>
      </c>
      <c r="GG20" s="1">
        <f t="shared" si="7"/>
        <v>0</v>
      </c>
      <c r="GH20" s="1">
        <f t="shared" si="7"/>
        <v>0</v>
      </c>
      <c r="GI20" s="1">
        <f>SUM(FJ20:GH20)</f>
        <v>17</v>
      </c>
      <c r="GJ20" s="60" t="b">
        <f>AND(GI19=GI20,GI18=GI19)</f>
        <v>0</v>
      </c>
    </row>
    <row r="21" spans="1:192" s="1" customFormat="1" ht="39.75" customHeight="1" x14ac:dyDescent="0.4">
      <c r="A21" s="61"/>
      <c r="B21" s="62"/>
      <c r="C21" s="63"/>
      <c r="D21" s="64" t="s">
        <v>21</v>
      </c>
      <c r="E21" s="64"/>
      <c r="F21" s="64"/>
      <c r="G21" s="65"/>
      <c r="H21" s="66" t="s">
        <v>22</v>
      </c>
      <c r="I21" s="67"/>
      <c r="J21" s="67"/>
      <c r="K21" s="67" t="s">
        <v>23</v>
      </c>
      <c r="L21" s="67"/>
      <c r="M21" s="67"/>
      <c r="N21" s="67"/>
      <c r="O21" s="67"/>
      <c r="P21" s="67"/>
      <c r="Q21" s="67"/>
      <c r="R21" s="67"/>
      <c r="S21" s="67"/>
      <c r="T21" s="67" t="s">
        <v>24</v>
      </c>
      <c r="U21" s="67"/>
      <c r="V21" s="68"/>
      <c r="W21" s="69" t="s">
        <v>25</v>
      </c>
      <c r="X21" s="69"/>
      <c r="Y21" s="69"/>
      <c r="AA21" s="70" t="s">
        <v>26</v>
      </c>
      <c r="AB21" s="70" t="s">
        <v>27</v>
      </c>
      <c r="AD21" s="71" t="s">
        <v>26</v>
      </c>
      <c r="AE21" s="71"/>
      <c r="AF21" s="71"/>
      <c r="AG21" s="71" t="s">
        <v>27</v>
      </c>
      <c r="AH21" s="71"/>
      <c r="AI21" s="71"/>
      <c r="AU21" s="72" t="s">
        <v>28</v>
      </c>
      <c r="AV21" s="72" t="s">
        <v>29</v>
      </c>
      <c r="AW21" s="72" t="s">
        <v>30</v>
      </c>
      <c r="AX21" s="72" t="s">
        <v>31</v>
      </c>
      <c r="AY21" s="72" t="s">
        <v>32</v>
      </c>
      <c r="AZ21" s="72" t="s">
        <v>33</v>
      </c>
      <c r="BA21" s="72" t="s">
        <v>34</v>
      </c>
      <c r="BI21" s="4" t="s">
        <v>35</v>
      </c>
      <c r="BO21" s="73"/>
      <c r="BP21" s="59"/>
      <c r="BQ21" s="59"/>
      <c r="BR21" s="59"/>
      <c r="BS21" s="59"/>
      <c r="BT21" s="74"/>
      <c r="BU21" s="73"/>
      <c r="BV21" s="59"/>
      <c r="BW21" s="59"/>
      <c r="BX21" s="59"/>
      <c r="BY21" s="59"/>
      <c r="BZ21" s="74"/>
      <c r="CA21" s="73"/>
      <c r="CB21" s="59"/>
      <c r="CC21" s="59"/>
      <c r="CD21" s="59"/>
      <c r="CE21" s="59"/>
      <c r="CF21" s="74"/>
      <c r="CG21" s="73"/>
      <c r="CH21" s="59"/>
      <c r="CI21" s="59"/>
      <c r="CJ21" s="59"/>
      <c r="CK21" s="59"/>
      <c r="CL21" s="74"/>
      <c r="CN21" s="58"/>
      <c r="CO21" s="58"/>
      <c r="CP21" s="58"/>
      <c r="CQ21" s="58"/>
      <c r="CR21" s="58"/>
      <c r="CS21" s="58"/>
      <c r="CU21" s="71" t="s">
        <v>36</v>
      </c>
      <c r="CV21" s="71"/>
      <c r="CW21" s="71"/>
      <c r="CX21" s="71"/>
      <c r="CZ21" s="75" t="s">
        <v>37</v>
      </c>
      <c r="DA21" s="76"/>
      <c r="DB21" s="76"/>
      <c r="DC21" s="77"/>
      <c r="DD21" s="75" t="s">
        <v>38</v>
      </c>
      <c r="DE21" s="76"/>
      <c r="DF21" s="76"/>
      <c r="DG21" s="77"/>
      <c r="DH21" s="75" t="s">
        <v>39</v>
      </c>
      <c r="DI21" s="76"/>
      <c r="DJ21" s="76"/>
      <c r="DK21" s="77"/>
      <c r="DL21" s="75" t="s">
        <v>38</v>
      </c>
      <c r="DM21" s="76"/>
      <c r="DN21" s="76"/>
      <c r="DO21" s="78"/>
      <c r="DQ21" s="79" t="s">
        <v>40</v>
      </c>
      <c r="DR21" s="80" t="s">
        <v>41</v>
      </c>
      <c r="DS21" s="80" t="s">
        <v>42</v>
      </c>
      <c r="DT21" s="80" t="s">
        <v>43</v>
      </c>
      <c r="DU21" s="80" t="s">
        <v>40</v>
      </c>
      <c r="DV21" s="80" t="s">
        <v>40</v>
      </c>
      <c r="DW21" s="80" t="s">
        <v>40</v>
      </c>
      <c r="DX21" s="80" t="s">
        <v>44</v>
      </c>
      <c r="DY21" s="80" t="s">
        <v>44</v>
      </c>
      <c r="DZ21" s="80" t="s">
        <v>45</v>
      </c>
      <c r="EA21" s="80" t="s">
        <v>40</v>
      </c>
      <c r="EB21" s="80" t="s">
        <v>40</v>
      </c>
      <c r="EC21" s="80" t="s">
        <v>40</v>
      </c>
      <c r="ED21" s="81" t="s">
        <v>44</v>
      </c>
      <c r="EE21" s="82" t="s">
        <v>46</v>
      </c>
      <c r="EF21" s="83"/>
      <c r="EG21" s="79" t="s">
        <v>40</v>
      </c>
      <c r="EH21" s="80" t="s">
        <v>41</v>
      </c>
      <c r="EI21" s="80" t="s">
        <v>42</v>
      </c>
      <c r="EJ21" s="80" t="s">
        <v>43</v>
      </c>
      <c r="EK21" s="80" t="s">
        <v>40</v>
      </c>
      <c r="EL21" s="80" t="s">
        <v>40</v>
      </c>
      <c r="EM21" s="80" t="s">
        <v>40</v>
      </c>
      <c r="EN21" s="80" t="s">
        <v>44</v>
      </c>
      <c r="EO21" s="80" t="s">
        <v>44</v>
      </c>
      <c r="EP21" s="80" t="s">
        <v>45</v>
      </c>
      <c r="EQ21" s="80" t="s">
        <v>40</v>
      </c>
      <c r="ER21" s="80" t="s">
        <v>40</v>
      </c>
      <c r="ES21" s="80" t="s">
        <v>40</v>
      </c>
      <c r="ET21" s="81" t="s">
        <v>44</v>
      </c>
      <c r="EU21" s="81" t="s">
        <v>46</v>
      </c>
      <c r="EV21" s="84"/>
      <c r="EW21" s="85"/>
      <c r="EX21" s="80"/>
      <c r="EY21" s="80"/>
      <c r="EZ21" s="80"/>
      <c r="FA21" s="86"/>
      <c r="FC21" s="85"/>
      <c r="FD21" s="80"/>
      <c r="FE21" s="80"/>
      <c r="FF21" s="80"/>
      <c r="FG21" s="59"/>
      <c r="FH21" s="59"/>
      <c r="FJ21" s="1" t="s">
        <v>47</v>
      </c>
      <c r="FK21" s="1" t="s">
        <v>48</v>
      </c>
      <c r="FL21" s="1" t="s">
        <v>49</v>
      </c>
      <c r="FM21" s="1" t="s">
        <v>50</v>
      </c>
      <c r="FN21" s="1" t="s">
        <v>51</v>
      </c>
      <c r="FO21" s="1" t="s">
        <v>52</v>
      </c>
      <c r="FP21" s="1" t="s">
        <v>53</v>
      </c>
      <c r="FQ21" s="1" t="s">
        <v>54</v>
      </c>
      <c r="FR21" s="1" t="s">
        <v>55</v>
      </c>
      <c r="FS21" s="1" t="s">
        <v>56</v>
      </c>
      <c r="FT21" s="1" t="s">
        <v>57</v>
      </c>
      <c r="FU21" s="1" t="s">
        <v>58</v>
      </c>
      <c r="FV21" s="1" t="s">
        <v>59</v>
      </c>
      <c r="FW21" s="1" t="s">
        <v>60</v>
      </c>
      <c r="FX21" s="1" t="s">
        <v>61</v>
      </c>
      <c r="FY21" s="1" t="s">
        <v>62</v>
      </c>
      <c r="FZ21" s="1" t="s">
        <v>63</v>
      </c>
      <c r="GA21" s="1" t="s">
        <v>64</v>
      </c>
      <c r="GB21" s="1" t="s">
        <v>65</v>
      </c>
      <c r="GC21" s="1" t="s">
        <v>66</v>
      </c>
      <c r="GD21" s="1" t="s">
        <v>67</v>
      </c>
      <c r="GE21" s="1" t="s">
        <v>68</v>
      </c>
      <c r="GF21" s="1" t="s">
        <v>69</v>
      </c>
      <c r="GG21" s="1" t="s">
        <v>70</v>
      </c>
      <c r="GH21" s="1" t="s">
        <v>71</v>
      </c>
      <c r="GI21" s="1" t="s">
        <v>10</v>
      </c>
      <c r="GJ21" s="1" t="s">
        <v>72</v>
      </c>
    </row>
    <row r="22" spans="1:192" s="1" customFormat="1" ht="39.75" customHeight="1" thickBot="1" x14ac:dyDescent="0.45">
      <c r="A22" s="61"/>
      <c r="B22" s="62"/>
      <c r="C22" s="63"/>
      <c r="D22" s="64"/>
      <c r="E22" s="64"/>
      <c r="F22" s="64"/>
      <c r="G22" s="65"/>
      <c r="H22" s="87" t="s">
        <v>36</v>
      </c>
      <c r="I22" s="88" t="s">
        <v>73</v>
      </c>
      <c r="J22" s="89"/>
      <c r="K22" s="64" t="s">
        <v>74</v>
      </c>
      <c r="L22" s="64"/>
      <c r="M22" s="64"/>
      <c r="N22" s="67" t="s">
        <v>75</v>
      </c>
      <c r="O22" s="67"/>
      <c r="P22" s="67"/>
      <c r="Q22" s="67" t="s">
        <v>76</v>
      </c>
      <c r="R22" s="67"/>
      <c r="S22" s="67"/>
      <c r="T22" s="90" t="s">
        <v>36</v>
      </c>
      <c r="U22" s="88" t="s">
        <v>73</v>
      </c>
      <c r="V22" s="91"/>
      <c r="W22" s="70" t="s">
        <v>77</v>
      </c>
      <c r="X22" s="70" t="s">
        <v>78</v>
      </c>
      <c r="Y22" s="70" t="s">
        <v>79</v>
      </c>
      <c r="AA22" s="70"/>
      <c r="AB22" s="70"/>
      <c r="AD22" s="71" t="s">
        <v>80</v>
      </c>
      <c r="AE22" s="71" t="s">
        <v>81</v>
      </c>
      <c r="AF22" s="71" t="s">
        <v>24</v>
      </c>
      <c r="AG22" s="71" t="s">
        <v>80</v>
      </c>
      <c r="AH22" s="71" t="s">
        <v>81</v>
      </c>
      <c r="AI22" s="71" t="s">
        <v>24</v>
      </c>
      <c r="AU22" s="72"/>
      <c r="AV22" s="72"/>
      <c r="AW22" s="72"/>
      <c r="AX22" s="72"/>
      <c r="AY22" s="72"/>
      <c r="AZ22" s="72"/>
      <c r="BA22" s="72"/>
      <c r="BO22" s="92" t="s">
        <v>82</v>
      </c>
      <c r="BP22" s="93"/>
      <c r="BQ22" s="93"/>
      <c r="BR22" s="93"/>
      <c r="BS22" s="93"/>
      <c r="BT22" s="94"/>
      <c r="BU22" s="92" t="s">
        <v>45</v>
      </c>
      <c r="BV22" s="93"/>
      <c r="BW22" s="93"/>
      <c r="BX22" s="93"/>
      <c r="BY22" s="93"/>
      <c r="BZ22" s="94"/>
      <c r="CA22" s="92" t="s">
        <v>40</v>
      </c>
      <c r="CB22" s="93"/>
      <c r="CC22" s="93"/>
      <c r="CD22" s="93"/>
      <c r="CE22" s="93"/>
      <c r="CF22" s="94"/>
      <c r="CG22" s="92"/>
      <c r="CH22" s="93"/>
      <c r="CI22" s="93"/>
      <c r="CJ22" s="93"/>
      <c r="CK22" s="93"/>
      <c r="CL22" s="94"/>
      <c r="CN22" s="58" t="s">
        <v>83</v>
      </c>
      <c r="CO22" s="58" t="s">
        <v>84</v>
      </c>
      <c r="CP22" s="58"/>
      <c r="CQ22" s="58" t="s">
        <v>85</v>
      </c>
      <c r="CR22" s="58" t="s">
        <v>86</v>
      </c>
      <c r="CS22" s="58"/>
      <c r="CU22" s="70" t="s">
        <v>87</v>
      </c>
      <c r="CV22" s="70" t="s">
        <v>82</v>
      </c>
      <c r="CW22" s="70" t="s">
        <v>45</v>
      </c>
      <c r="CX22" s="70" t="s">
        <v>88</v>
      </c>
      <c r="CZ22" s="95" t="s">
        <v>87</v>
      </c>
      <c r="DA22" s="70" t="s">
        <v>82</v>
      </c>
      <c r="DB22" s="70" t="s">
        <v>45</v>
      </c>
      <c r="DC22" s="96" t="s">
        <v>88</v>
      </c>
      <c r="DD22" s="95" t="s">
        <v>87</v>
      </c>
      <c r="DE22" s="70" t="s">
        <v>82</v>
      </c>
      <c r="DF22" s="70" t="s">
        <v>45</v>
      </c>
      <c r="DG22" s="96" t="s">
        <v>88</v>
      </c>
      <c r="DH22" s="95" t="s">
        <v>87</v>
      </c>
      <c r="DI22" s="70" t="s">
        <v>82</v>
      </c>
      <c r="DJ22" s="70" t="s">
        <v>45</v>
      </c>
      <c r="DK22" s="96" t="s">
        <v>88</v>
      </c>
      <c r="DL22" s="95" t="s">
        <v>87</v>
      </c>
      <c r="DM22" s="70" t="s">
        <v>82</v>
      </c>
      <c r="DN22" s="70" t="s">
        <v>45</v>
      </c>
      <c r="DO22" s="97" t="s">
        <v>88</v>
      </c>
      <c r="DQ22" s="98"/>
      <c r="DR22" s="99"/>
      <c r="DS22" s="100"/>
      <c r="DT22" s="100"/>
      <c r="DU22" s="100" t="s">
        <v>44</v>
      </c>
      <c r="DV22" s="100" t="s">
        <v>45</v>
      </c>
      <c r="DW22" s="100" t="s">
        <v>88</v>
      </c>
      <c r="DX22" s="100" t="s">
        <v>45</v>
      </c>
      <c r="DY22" s="100" t="s">
        <v>88</v>
      </c>
      <c r="DZ22" s="100" t="s">
        <v>88</v>
      </c>
      <c r="EA22" s="100" t="s">
        <v>44</v>
      </c>
      <c r="EB22" s="100" t="s">
        <v>44</v>
      </c>
      <c r="EC22" s="100" t="s">
        <v>45</v>
      </c>
      <c r="ED22" s="101" t="s">
        <v>45</v>
      </c>
      <c r="EE22" s="102"/>
      <c r="EF22" s="83"/>
      <c r="EG22" s="98"/>
      <c r="EH22" s="99"/>
      <c r="EI22" s="100"/>
      <c r="EJ22" s="100"/>
      <c r="EK22" s="100" t="s">
        <v>44</v>
      </c>
      <c r="EL22" s="100" t="s">
        <v>45</v>
      </c>
      <c r="EM22" s="100" t="s">
        <v>88</v>
      </c>
      <c r="EN22" s="100" t="s">
        <v>45</v>
      </c>
      <c r="EO22" s="100" t="s">
        <v>88</v>
      </c>
      <c r="EP22" s="100" t="s">
        <v>88</v>
      </c>
      <c r="EQ22" s="100" t="s">
        <v>44</v>
      </c>
      <c r="ER22" s="100" t="s">
        <v>44</v>
      </c>
      <c r="ES22" s="100" t="s">
        <v>45</v>
      </c>
      <c r="ET22" s="101" t="s">
        <v>45</v>
      </c>
      <c r="EU22" s="103"/>
      <c r="EV22" s="84"/>
      <c r="EW22" s="104" t="s">
        <v>26</v>
      </c>
      <c r="EX22" s="105"/>
      <c r="EY22" s="105" t="s">
        <v>27</v>
      </c>
      <c r="EZ22" s="105"/>
      <c r="FA22" s="74" t="s">
        <v>72</v>
      </c>
      <c r="FC22" s="104" t="s">
        <v>26</v>
      </c>
      <c r="FD22" s="105"/>
      <c r="FE22" s="105" t="s">
        <v>27</v>
      </c>
      <c r="FF22" s="105"/>
      <c r="FG22" s="59" t="s">
        <v>89</v>
      </c>
      <c r="FH22" s="59" t="s">
        <v>90</v>
      </c>
    </row>
    <row r="23" spans="1:192" s="1" customFormat="1" ht="39.75" customHeight="1" thickBot="1" x14ac:dyDescent="0.45">
      <c r="A23" s="106"/>
      <c r="B23" s="107"/>
      <c r="C23" s="108"/>
      <c r="D23" s="64"/>
      <c r="E23" s="64"/>
      <c r="F23" s="64"/>
      <c r="G23" s="65"/>
      <c r="H23" s="87"/>
      <c r="I23" s="109"/>
      <c r="J23" s="110"/>
      <c r="K23" s="111" t="s">
        <v>36</v>
      </c>
      <c r="L23" s="68" t="s">
        <v>73</v>
      </c>
      <c r="M23" s="112"/>
      <c r="N23" s="111" t="s">
        <v>36</v>
      </c>
      <c r="O23" s="68" t="s">
        <v>73</v>
      </c>
      <c r="P23" s="112"/>
      <c r="Q23" s="111" t="s">
        <v>36</v>
      </c>
      <c r="R23" s="68" t="s">
        <v>73</v>
      </c>
      <c r="S23" s="112"/>
      <c r="T23" s="90"/>
      <c r="U23" s="109"/>
      <c r="V23" s="113"/>
      <c r="W23" s="70"/>
      <c r="X23" s="70"/>
      <c r="Y23" s="70"/>
      <c r="AA23" s="70"/>
      <c r="AB23" s="70"/>
      <c r="AD23" s="71"/>
      <c r="AE23" s="71"/>
      <c r="AF23" s="71"/>
      <c r="AG23" s="71"/>
      <c r="AH23" s="71"/>
      <c r="AI23" s="71"/>
      <c r="AK23" s="1" t="s">
        <v>91</v>
      </c>
      <c r="AL23" s="1" t="s">
        <v>92</v>
      </c>
      <c r="AM23" s="1" t="s">
        <v>93</v>
      </c>
      <c r="AN23" s="1" t="s">
        <v>94</v>
      </c>
      <c r="AO23" s="1" t="s">
        <v>81</v>
      </c>
      <c r="AP23" s="1" t="s">
        <v>95</v>
      </c>
      <c r="AQ23" s="1" t="s">
        <v>96</v>
      </c>
      <c r="AR23" s="1" t="s">
        <v>97</v>
      </c>
      <c r="AS23" s="1" t="s">
        <v>24</v>
      </c>
      <c r="AU23" s="72"/>
      <c r="AV23" s="72"/>
      <c r="AW23" s="72"/>
      <c r="AX23" s="72"/>
      <c r="AY23" s="72"/>
      <c r="AZ23" s="72"/>
      <c r="BA23" s="72"/>
      <c r="BC23" s="1" t="s">
        <v>98</v>
      </c>
      <c r="BD23" s="1" t="s">
        <v>76</v>
      </c>
      <c r="BE23" s="1" t="s">
        <v>75</v>
      </c>
      <c r="BF23" s="1" t="s">
        <v>74</v>
      </c>
      <c r="BG23" s="1" t="s">
        <v>24</v>
      </c>
      <c r="BI23" s="1" t="s">
        <v>99</v>
      </c>
      <c r="BJ23" s="1" t="s">
        <v>100</v>
      </c>
      <c r="BK23" s="1" t="s">
        <v>101</v>
      </c>
      <c r="BL23" s="1" t="s">
        <v>102</v>
      </c>
      <c r="BO23" s="114" t="s">
        <v>103</v>
      </c>
      <c r="BP23" s="114" t="s">
        <v>104</v>
      </c>
      <c r="BQ23" s="114" t="s">
        <v>102</v>
      </c>
      <c r="BR23" s="114" t="s">
        <v>105</v>
      </c>
      <c r="BS23" s="114" t="s">
        <v>104</v>
      </c>
      <c r="BT23" s="114" t="s">
        <v>106</v>
      </c>
      <c r="BU23" s="114" t="s">
        <v>103</v>
      </c>
      <c r="BV23" s="114" t="s">
        <v>45</v>
      </c>
      <c r="BW23" s="114" t="s">
        <v>102</v>
      </c>
      <c r="BX23" s="114" t="s">
        <v>105</v>
      </c>
      <c r="BY23" s="114" t="s">
        <v>45</v>
      </c>
      <c r="BZ23" s="114" t="s">
        <v>106</v>
      </c>
      <c r="CA23" s="114" t="s">
        <v>103</v>
      </c>
      <c r="CB23" s="114" t="s">
        <v>40</v>
      </c>
      <c r="CC23" s="114" t="s">
        <v>102</v>
      </c>
      <c r="CD23" s="114" t="s">
        <v>105</v>
      </c>
      <c r="CE23" s="114" t="s">
        <v>40</v>
      </c>
      <c r="CF23" s="114" t="s">
        <v>106</v>
      </c>
      <c r="CG23" s="114" t="s">
        <v>103</v>
      </c>
      <c r="CH23" s="114" t="s">
        <v>88</v>
      </c>
      <c r="CI23" s="114" t="s">
        <v>102</v>
      </c>
      <c r="CJ23" s="114" t="s">
        <v>105</v>
      </c>
      <c r="CK23" s="114" t="s">
        <v>88</v>
      </c>
      <c r="CL23" s="114" t="s">
        <v>106</v>
      </c>
      <c r="CN23" s="58"/>
      <c r="CO23" s="58"/>
      <c r="CP23" s="58"/>
      <c r="CQ23" s="58"/>
      <c r="CR23" s="58"/>
      <c r="CS23" s="58"/>
      <c r="CU23" s="70"/>
      <c r="CV23" s="70"/>
      <c r="CW23" s="70"/>
      <c r="CX23" s="70"/>
      <c r="CZ23" s="95"/>
      <c r="DA23" s="70"/>
      <c r="DB23" s="70"/>
      <c r="DC23" s="96"/>
      <c r="DD23" s="95"/>
      <c r="DE23" s="70"/>
      <c r="DF23" s="70"/>
      <c r="DG23" s="96"/>
      <c r="DH23" s="95"/>
      <c r="DI23" s="70"/>
      <c r="DJ23" s="70"/>
      <c r="DK23" s="96"/>
      <c r="DL23" s="95"/>
      <c r="DM23" s="70"/>
      <c r="DN23" s="70"/>
      <c r="DO23" s="97"/>
      <c r="DQ23" s="115"/>
      <c r="DR23" s="116"/>
      <c r="DS23" s="117"/>
      <c r="DT23" s="117"/>
      <c r="DU23" s="117"/>
      <c r="DV23" s="117"/>
      <c r="DW23" s="117"/>
      <c r="DX23" s="117"/>
      <c r="DY23" s="117"/>
      <c r="DZ23" s="117"/>
      <c r="EA23" s="117" t="s">
        <v>45</v>
      </c>
      <c r="EB23" s="117" t="s">
        <v>88</v>
      </c>
      <c r="EC23" s="117" t="s">
        <v>88</v>
      </c>
      <c r="ED23" s="118" t="s">
        <v>88</v>
      </c>
      <c r="EE23" s="119"/>
      <c r="EF23" s="83"/>
      <c r="EG23" s="115"/>
      <c r="EH23" s="116"/>
      <c r="EI23" s="117"/>
      <c r="EJ23" s="117"/>
      <c r="EK23" s="117"/>
      <c r="EL23" s="117"/>
      <c r="EM23" s="117"/>
      <c r="EN23" s="117"/>
      <c r="EO23" s="117"/>
      <c r="EP23" s="117"/>
      <c r="EQ23" s="117" t="s">
        <v>45</v>
      </c>
      <c r="ER23" s="117" t="s">
        <v>88</v>
      </c>
      <c r="ES23" s="117" t="s">
        <v>88</v>
      </c>
      <c r="ET23" s="118" t="s">
        <v>88</v>
      </c>
      <c r="EU23" s="120"/>
      <c r="EV23" s="84"/>
      <c r="EW23" s="121" t="s">
        <v>107</v>
      </c>
      <c r="EX23" s="122" t="s">
        <v>106</v>
      </c>
      <c r="EY23" s="122" t="s">
        <v>107</v>
      </c>
      <c r="EZ23" s="122" t="s">
        <v>106</v>
      </c>
      <c r="FA23" s="123" t="s">
        <v>108</v>
      </c>
      <c r="FC23" s="121" t="s">
        <v>107</v>
      </c>
      <c r="FD23" s="122" t="s">
        <v>106</v>
      </c>
      <c r="FE23" s="122" t="s">
        <v>107</v>
      </c>
      <c r="FF23" s="122" t="s">
        <v>106</v>
      </c>
      <c r="FG23" s="124"/>
      <c r="FH23" s="59"/>
    </row>
    <row r="24" spans="1:192" s="138" customFormat="1" ht="51" x14ac:dyDescent="0.4">
      <c r="A24" s="125">
        <v>1</v>
      </c>
      <c r="B24" s="126" t="s">
        <v>109</v>
      </c>
      <c r="C24" s="127" t="s">
        <v>110</v>
      </c>
      <c r="D24" s="128" t="s">
        <v>111</v>
      </c>
      <c r="E24" s="129" t="s">
        <v>112</v>
      </c>
      <c r="F24" s="129" t="s">
        <v>112</v>
      </c>
      <c r="G24" s="129" t="s">
        <v>112</v>
      </c>
      <c r="H24" s="130" t="s">
        <v>113</v>
      </c>
      <c r="I24" s="131" t="s">
        <v>113</v>
      </c>
      <c r="J24" s="132"/>
      <c r="K24" s="133" t="s">
        <v>103</v>
      </c>
      <c r="L24" s="134" t="s">
        <v>114</v>
      </c>
      <c r="M24" s="132"/>
      <c r="N24" s="133"/>
      <c r="O24" s="135"/>
      <c r="P24" s="132"/>
      <c r="Q24" s="133"/>
      <c r="R24" s="131"/>
      <c r="S24" s="132"/>
      <c r="T24" s="133"/>
      <c r="U24" s="131"/>
      <c r="V24" s="136"/>
      <c r="W24" s="137"/>
      <c r="X24" s="137"/>
      <c r="Y24" s="137"/>
      <c r="AA24" s="137" t="s">
        <v>115</v>
      </c>
      <c r="AB24" s="137"/>
      <c r="AD24" s="139">
        <f>COUNTIFS(AN24,1,AA24,"〇")</f>
        <v>0</v>
      </c>
      <c r="AE24" s="139">
        <f>COUNTIFS(AA24,"〇")*IF(AO24&gt;0,1,0)</f>
        <v>1</v>
      </c>
      <c r="AF24" s="139">
        <f t="shared" ref="AF24:AF87" si="8">COUNTIFS(AS24,1,AA24,"〇")</f>
        <v>0</v>
      </c>
      <c r="AG24" s="139">
        <f t="shared" ref="AG24:AG87" si="9">COUNTIFS(AN24,1,AB24,"〇")</f>
        <v>0</v>
      </c>
      <c r="AH24" s="139">
        <f>COUNTIFS(AB24,"〇")*IF(AO24&gt;0,1,0)</f>
        <v>0</v>
      </c>
      <c r="AI24" s="139">
        <f t="shared" ref="AI24:AI87" si="10">COUNTIFS(AS24,1,AB24,"〇")</f>
        <v>0</v>
      </c>
      <c r="AJ24" s="138" t="b">
        <f>IF(SUM(AD24:AI24)=AK24,TRUE,FALSE)</f>
        <v>1</v>
      </c>
      <c r="AK24" s="138">
        <f t="shared" ref="AK24:AK87" si="11">COUNTIF(H24:T24,"○")+COUNTIF(H24:T24,"●")</f>
        <v>1</v>
      </c>
      <c r="AL24" s="138">
        <f t="shared" ref="AL24:AL87" si="12">COUNTIF(H24:T24,"●")</f>
        <v>1</v>
      </c>
      <c r="AM24" s="138" t="b">
        <f>IF(AK24=0,"",AK24=AL24)</f>
        <v>1</v>
      </c>
      <c r="AN24" s="138">
        <f t="shared" ref="AN24:AN87" si="13">COUNTIF(H24,"○")+COUNTIF(H24,"●")</f>
        <v>0</v>
      </c>
      <c r="AO24" s="138">
        <f t="shared" ref="AO24:AO87" si="14">COUNTIF(K24,"○")+COUNTIF(K24,"●")+COUNTIF(N24,"○")+COUNTIF(N24,"●")+COUNTIF(Q24,"○")+COUNTIF(Q24,"●")</f>
        <v>1</v>
      </c>
      <c r="AP24" s="138">
        <f t="shared" ref="AP24:AP87" si="15">COUNTA(Q24)</f>
        <v>0</v>
      </c>
      <c r="AQ24" s="138">
        <f t="shared" ref="AQ24:AQ87" si="16">COUNTA(N24)</f>
        <v>0</v>
      </c>
      <c r="AR24" s="138">
        <f t="shared" ref="AR24:AR87" si="17">COUNTA(K24)</f>
        <v>1</v>
      </c>
      <c r="AS24" s="138">
        <f t="shared" ref="AS24:AS87" si="18">COUNTIF(T24,"○")+COUNTIF(T24,"●")</f>
        <v>0</v>
      </c>
      <c r="AU24" s="139">
        <f>IF(AND(AN24=1,AO24=0,AS24=0),1,0)</f>
        <v>0</v>
      </c>
      <c r="AV24" s="139">
        <f>IF(AND(AN24=0,AO24&gt;0,AS24=0),1,0)</f>
        <v>1</v>
      </c>
      <c r="AW24" s="139">
        <f>IF(AND(AN24=0,AO24=0,AS24=1),1,0)</f>
        <v>0</v>
      </c>
      <c r="AX24" s="139">
        <f>IF(AND(AN24=1,AO24&gt;0,AS24=0),1,0)</f>
        <v>0</v>
      </c>
      <c r="AY24" s="139">
        <f>IF(AND(AN24=1,AO24=0,AS24=1),1,0)</f>
        <v>0</v>
      </c>
      <c r="AZ24" s="139">
        <f>IF(AND(AN24=0,AO24&gt;0,AS24=1),1,0)</f>
        <v>0</v>
      </c>
      <c r="BA24" s="139">
        <f>IF(AND(AN24=1,AO24&gt;0,AS24=1),1,0)</f>
        <v>0</v>
      </c>
      <c r="BC24" s="138">
        <f t="shared" ref="BC24:BC87" si="19">COUNTIF(H24,"●")</f>
        <v>0</v>
      </c>
      <c r="BD24" s="138">
        <f t="shared" ref="BD24:BD87" si="20">COUNTIF(Q24,"●")</f>
        <v>0</v>
      </c>
      <c r="BE24" s="138">
        <f t="shared" ref="BE24:BE87" si="21">COUNTIF(N24,"●")</f>
        <v>0</v>
      </c>
      <c r="BF24" s="138">
        <f t="shared" ref="BF24:BF87" si="22">COUNTIF(K24,"●")</f>
        <v>1</v>
      </c>
      <c r="BG24" s="138">
        <f t="shared" ref="BG24:BG87" si="23">COUNTIF(T24,"●")</f>
        <v>0</v>
      </c>
      <c r="BI24" s="139">
        <f>COUNTIF(K24,"○")+COUNTIF(K24,"●")+COUNTIF(N24,"○")+COUNTIF(N24,"●")+COUNTIF(Q24,"○")+COUNTIF(Q24,"●")</f>
        <v>1</v>
      </c>
      <c r="BJ24" s="139">
        <f>COUNTIF(K24,"●")+COUNTIF(N24,"●")+COUNTIF(Q24,"●")</f>
        <v>1</v>
      </c>
      <c r="BK24" s="139">
        <f>COUNTA(K24)+COUNTA(Q24)+COUNTA(N24)</f>
        <v>1</v>
      </c>
      <c r="BL24" s="139" t="b">
        <f>IF(AND(BI24=BJ24,BK24&gt;0),TRUE,FALSE)</f>
        <v>1</v>
      </c>
      <c r="BO24" s="139">
        <f>COUNTIF($H24,"●")</f>
        <v>0</v>
      </c>
      <c r="BP24" s="139">
        <f>COUNTIF($I24,"*見守*")</f>
        <v>0</v>
      </c>
      <c r="BQ24" s="139">
        <f>COUNTIFS(BO24,1,BP24,1)</f>
        <v>0</v>
      </c>
      <c r="BR24" s="139">
        <f>COUNTIF($H24,"○")</f>
        <v>0</v>
      </c>
      <c r="BS24" s="139">
        <f>COUNTIF($I24,"*見守*")</f>
        <v>0</v>
      </c>
      <c r="BT24" s="139">
        <f>COUNTIFS(BR24,1,BS24,1)</f>
        <v>0</v>
      </c>
      <c r="BU24" s="139">
        <f>COUNTIF($H24,"●")</f>
        <v>0</v>
      </c>
      <c r="BV24" s="139">
        <f>COUNTIF($I24,"*安全教育*")</f>
        <v>0</v>
      </c>
      <c r="BW24" s="139">
        <f>COUNTIFS(BU24,1,BV24,1)</f>
        <v>0</v>
      </c>
      <c r="BX24" s="139">
        <f>COUNTIF($H24,"○")</f>
        <v>0</v>
      </c>
      <c r="BY24" s="139">
        <f>COUNTIF($I24,"*安全教育*")</f>
        <v>0</v>
      </c>
      <c r="BZ24" s="139">
        <f>COUNTIFS(BX24,1,BY24,1)</f>
        <v>0</v>
      </c>
      <c r="CA24" s="139">
        <f>COUNTIF($H24,"●")</f>
        <v>0</v>
      </c>
      <c r="CB24" s="139">
        <f>COUNTIF($I24,"*通学路*")</f>
        <v>0</v>
      </c>
      <c r="CC24" s="139">
        <f>COUNTIFS(CA24,1,CB24,1)</f>
        <v>0</v>
      </c>
      <c r="CD24" s="139">
        <f>COUNTIF($H24,"○")</f>
        <v>0</v>
      </c>
      <c r="CE24" s="139">
        <f>COUNTIF($I24,"*通学路*")</f>
        <v>0</v>
      </c>
      <c r="CF24" s="139">
        <f>COUNTIFS(CD24,1,CE24,1)</f>
        <v>0</v>
      </c>
      <c r="CG24" s="139">
        <f>COUNTIF($H24,"●")</f>
        <v>0</v>
      </c>
      <c r="CH24" s="139">
        <f>COUNTIF($I24,"*その他*")</f>
        <v>0</v>
      </c>
      <c r="CI24" s="139">
        <f>COUNTIFS(CG24,1,CH24,1)</f>
        <v>0</v>
      </c>
      <c r="CJ24" s="139">
        <f>COUNTIF($H24,"○")</f>
        <v>0</v>
      </c>
      <c r="CK24" s="139">
        <f>COUNTIF($I24,"*その他*")</f>
        <v>0</v>
      </c>
      <c r="CL24" s="139">
        <f>COUNTIFS(CJ24,1,CK24,1)</f>
        <v>0</v>
      </c>
      <c r="CN24" s="140">
        <f t="shared" ref="CN24:CN87" si="24">COUNTIF(W24:X24,"●")</f>
        <v>0</v>
      </c>
      <c r="CO24" s="140">
        <f t="shared" ref="CO24:CO87" si="25">COUNTIF(H24,"●")</f>
        <v>0</v>
      </c>
      <c r="CP24" s="141">
        <f>COUNTIFS(CN24,1,CO24,1)</f>
        <v>0</v>
      </c>
      <c r="CQ24" s="140">
        <f t="shared" ref="CQ24:CQ87" si="26">COUNTIF(Y24,"●")</f>
        <v>0</v>
      </c>
      <c r="CR24" s="140">
        <f t="shared" ref="CR24:CR87" si="27">COUNTIF(H24,"●")</f>
        <v>0</v>
      </c>
      <c r="CS24" s="140">
        <f>COUNTIFS(CQ24,1,CR24,1)</f>
        <v>0</v>
      </c>
      <c r="CU24" s="139" t="b">
        <f>IF(OR(CC24=1,CF24=1),TRUE,FALSE)</f>
        <v>0</v>
      </c>
      <c r="CV24" s="139" t="b">
        <f>IF(OR(BQ24=1,BT24=1),TRUE,FALSE)</f>
        <v>0</v>
      </c>
      <c r="CW24" s="139" t="b">
        <f>IF(OR(BW24=1,BZ24=1),TRUE,FALSE)</f>
        <v>0</v>
      </c>
      <c r="CX24" s="139" t="b">
        <f>IF(OR(CI24=1,CL24=1),TRUE,FALSE)</f>
        <v>0</v>
      </c>
      <c r="CZ24" s="142">
        <f>COUNTIFS(CN24,1,CU24,TRUE)</f>
        <v>0</v>
      </c>
      <c r="DA24" s="139">
        <f>COUNTIFS(CN24,1,CV24,TRUE)</f>
        <v>0</v>
      </c>
      <c r="DB24" s="139">
        <f>COUNTIFS(CN24,1,CW24,TRUE)</f>
        <v>0</v>
      </c>
      <c r="DC24" s="143">
        <f>COUNTIFS(CN24,1,CX24,TRUE)</f>
        <v>0</v>
      </c>
      <c r="DD24" s="142">
        <f>COUNTIFS(CP24,1,CU24,TRUE)</f>
        <v>0</v>
      </c>
      <c r="DE24" s="139">
        <f>COUNTIFS(CP24,1,CV24,TRUE)</f>
        <v>0</v>
      </c>
      <c r="DF24" s="139">
        <f>COUNTIFS(CP24,1,CW24,TRUE)</f>
        <v>0</v>
      </c>
      <c r="DG24" s="143">
        <f>COUNTIFS(CP24,1,CX24,TRUE)</f>
        <v>0</v>
      </c>
      <c r="DH24" s="142">
        <f>COUNTIFS(CQ24,1,CU24,TRUE)</f>
        <v>0</v>
      </c>
      <c r="DI24" s="139">
        <f>COUNTIFS(CQ24,1,CV24,TRUE)</f>
        <v>0</v>
      </c>
      <c r="DJ24" s="139">
        <f>COUNTIFS(CQ24,1,CW24,TRUE)</f>
        <v>0</v>
      </c>
      <c r="DK24" s="143">
        <f>COUNTIFS(CQ24,1,CX24,TRUE)</f>
        <v>0</v>
      </c>
      <c r="DL24" s="142">
        <f>COUNTIFS(CS24,1,CU24,TRUE)</f>
        <v>0</v>
      </c>
      <c r="DM24" s="139">
        <f>COUNTIFS(CS24,1,CV24,TRUE)</f>
        <v>0</v>
      </c>
      <c r="DN24" s="139">
        <f>COUNTIFS(CS24,1,CW24,TRUE)</f>
        <v>0</v>
      </c>
      <c r="DO24" s="144">
        <f>COUNTIFS(CS24,1,CX24,TRUE)</f>
        <v>0</v>
      </c>
      <c r="DQ24" s="145">
        <f>IF(AND($CU24=TRUE,$CV24=FALSE,$CW24=FALSE,$CX24=FALSE),1,0)</f>
        <v>0</v>
      </c>
      <c r="DR24" s="146">
        <f>IF(AND($CU24=FALSE,$CV24=TRUE,$CW24=FALSE,$CX24=FALSE),1,0)</f>
        <v>0</v>
      </c>
      <c r="DS24" s="146">
        <f>IF(AND($CU24=FALSE,$CV24=FALSE,$CW24=TRUE,$CX24=FALSE),1,0)</f>
        <v>0</v>
      </c>
      <c r="DT24" s="146">
        <f>IF(AND($CU24=FALSE,$CV24=FALSE,$CW24=FALSE,$CX24=TRUE),1,0)</f>
        <v>0</v>
      </c>
      <c r="DU24" s="146">
        <f>IF(AND($CU24=TRUE,$CV24=TRUE,$CW24=FALSE,$CX24=FALSE),1,0)</f>
        <v>0</v>
      </c>
      <c r="DV24" s="146">
        <f>IF(AND($CU24=TRUE,$CV24=FALSE,$CW24=TRUE,$CX24=FALSE),1,0)</f>
        <v>0</v>
      </c>
      <c r="DW24" s="146">
        <f>IF(AND($CU24=TRUE,$CV24=FALSE,$CW24=FALSE,$CX24=TRUE),1,0)</f>
        <v>0</v>
      </c>
      <c r="DX24" s="146">
        <f>IF(AND($CU24=FALSE,$CV24=TRUE,$CW24=TRUE,$CX24=FALSE),1,0)</f>
        <v>0</v>
      </c>
      <c r="DY24" s="146">
        <f>IF(AND($CU24=FALSE,$CV24=TRUE,$CW24=FALSE,$CX24=TRUE),1,0)</f>
        <v>0</v>
      </c>
      <c r="DZ24" s="146">
        <f>IF(AND($CU24=FALSE,$CV24=FALSE,$CW24=TRUE,$CX24=TRUE),1,0)</f>
        <v>0</v>
      </c>
      <c r="EA24" s="146">
        <f>IF(AND($CU24=TRUE,$CV24=TRUE,$CW24=TRUE,$CX24=FALSE),1,0)</f>
        <v>0</v>
      </c>
      <c r="EB24" s="146">
        <f>IF(AND($CU24=TRUE,$CV24=TRUE,$CW24=FALSE,$CX24=TRUE),1,0)</f>
        <v>0</v>
      </c>
      <c r="EC24" s="146">
        <f>IF(AND($CU24=TRUE,$CV24=FALSE,$CW24=TRUE,$CX24=TRUE),1,0)</f>
        <v>0</v>
      </c>
      <c r="ED24" s="147">
        <f>IF(AND($CU24=FALSE,$CV24=TRUE,$CW24=TRUE,$CX24=TRUE),1,0)</f>
        <v>0</v>
      </c>
      <c r="EE24" s="148">
        <f>IF(AND($CU24=TRUE,$CV24=TRUE,$CW24=TRUE,$CX24=TRUE),1,0)</f>
        <v>0</v>
      </c>
      <c r="EG24" s="145">
        <f>IF(AND($AU24=1,$CU24=TRUE,$CV24=FALSE,$CW24=FALSE,$CX24=FALSE),1,0)</f>
        <v>0</v>
      </c>
      <c r="EH24" s="146">
        <f>IF(AND($AU24=1,$CU24=FALSE,$CV24=TRUE,$CW24=FALSE,$CX24=FALSE),1,0)</f>
        <v>0</v>
      </c>
      <c r="EI24" s="146">
        <f>IF(AND($AU24=1,$CU24=FALSE,$CV24=FALSE,$CW24=TRUE,$CX24=FALSE),1,0)</f>
        <v>0</v>
      </c>
      <c r="EJ24" s="146">
        <f>IF(AND($AU24=1,$CU24=FALSE,$CV24=FALSE,$CW24=FALSE,$CX24=TRUE),1,0)</f>
        <v>0</v>
      </c>
      <c r="EK24" s="146">
        <f>IF(AND($AU24=1,$CU24=TRUE,$CV24=TRUE,$CW24=FALSE,$CX24=FALSE),1,0)</f>
        <v>0</v>
      </c>
      <c r="EL24" s="146">
        <f>IF(AND($AU24=1,$CU24=TRUE,$CV24=FALSE,$CW24=TRUE,$CX24=FALSE),1,0)</f>
        <v>0</v>
      </c>
      <c r="EM24" s="146">
        <f>IF(AND($AU24=1,$CU24=TRUE,$CV24=FALSE,$CW24=FALSE,$CX24=TRUE),1,0)</f>
        <v>0</v>
      </c>
      <c r="EN24" s="146">
        <f>IF(AND($AU24=1,$CU24=FALSE,$CV24=TRUE,$CW24=TRUE,$CX24=FALSE),1,0)</f>
        <v>0</v>
      </c>
      <c r="EO24" s="146">
        <f>IF(AND($AU24=1,$CU24=FALSE,$CV24=TRUE,$CW24=FALSE,$CX24=TRUE),1,0)</f>
        <v>0</v>
      </c>
      <c r="EP24" s="146">
        <f>IF(AND($AU24=1,$CU24=FALSE,$CV24=FALSE,$CW24=TRUE,$CX24=TRUE),1,0)</f>
        <v>0</v>
      </c>
      <c r="EQ24" s="146">
        <f>IF(AND($AU24=1,$CU24=TRUE,$CV24=TRUE,$CW24=TRUE,$CX24=FALSE),1,0)</f>
        <v>0</v>
      </c>
      <c r="ER24" s="146">
        <f>IF(AND($AU24=1,$CU24=TRUE,$CV24=TRUE,$CW24=FALSE,$CX24=TRUE),1,0)</f>
        <v>0</v>
      </c>
      <c r="ES24" s="146">
        <f>IF(AND($AU24=1,$CU24=TRUE,$CV24=FALSE,$CW24=TRUE,$CX24=TRUE),1,0)</f>
        <v>0</v>
      </c>
      <c r="ET24" s="147">
        <f>IF(AND($AU24=1,$CU24=FALSE,$CV24=TRUE,$CW24=TRUE,$CX24=TRUE),1,0)</f>
        <v>0</v>
      </c>
      <c r="EU24" s="147">
        <f>IF(AND($AU24=1,$CU24=TRUE,$CV24=TRUE,$CW24=TRUE,$CX24=TRUE),1,0)</f>
        <v>0</v>
      </c>
      <c r="EV24" s="149"/>
      <c r="EW24" s="150">
        <f>IF(AND($AA24="〇",$AM24=TRUE),1,0)</f>
        <v>1</v>
      </c>
      <c r="EX24" s="146">
        <f>IF(AND($AA24="〇",$AM24=FALSE),1,0)</f>
        <v>0</v>
      </c>
      <c r="EY24" s="146">
        <f>IF(AND($AB24="〇",$AM24=TRUE),1,0)</f>
        <v>0</v>
      </c>
      <c r="EZ24" s="146">
        <f>IF(AND($AB24="〇",$AM24=FALSE),1,0)</f>
        <v>0</v>
      </c>
      <c r="FA24" s="146">
        <f>SUM(EW24:EZ24)</f>
        <v>1</v>
      </c>
      <c r="FC24" s="150">
        <f>IF(AND(AD24=1,$AA24="〇",$BC24=1),1,0)</f>
        <v>0</v>
      </c>
      <c r="FD24" s="146">
        <f>IF(AND(AD24=1,$AA24="〇",$BC24=0),1,0)</f>
        <v>0</v>
      </c>
      <c r="FE24" s="146">
        <f>IF(AND(AG24=1,$AB24="〇",$BC24=1),1,0)</f>
        <v>0</v>
      </c>
      <c r="FF24" s="146">
        <f>IF(AND(AG24=1,$AB24="〇",$BC24=0),1,0)</f>
        <v>0</v>
      </c>
      <c r="FG24" s="139">
        <f>SUM(FC24:FF24)</f>
        <v>0</v>
      </c>
      <c r="FH24" s="139" t="b">
        <f>IF(FG24=AN24,TRUE,FALSE)</f>
        <v>1</v>
      </c>
      <c r="FJ24" s="138">
        <f>IF(COUNTIF($I24,"*看板*")=1,1,0)</f>
        <v>0</v>
      </c>
      <c r="FK24" s="138">
        <f>IF(COUNTIF($I24,"*伐採*")=1,1,0)</f>
        <v>0</v>
      </c>
      <c r="FL24" s="138">
        <f>IF(COUNTIF($I24,"*シール*")=1,1,0)</f>
        <v>0</v>
      </c>
      <c r="FM24" s="138">
        <f>IF(COUNTIF($I24,"*壁*")=1,1,0)+IF(COUNTIF($I24,"*建物*")=1,1,0)</f>
        <v>0</v>
      </c>
      <c r="FN24" s="138">
        <f t="shared" ref="FN24:FN30" si="28">COUNTIFS(I24,"*転落*")</f>
        <v>0</v>
      </c>
      <c r="FO24" s="138">
        <f>IF(COUNTIF($I24,"*草*")=1,1,0)</f>
        <v>0</v>
      </c>
      <c r="FP24" s="138">
        <f>IF(COUNTIF($I24,"*外側*")=1,1,0)+IF(COUNTIF($I24,"*路面*")=1,1,0)</f>
        <v>0</v>
      </c>
      <c r="FQ24" s="138">
        <f>IF(COUNTIF($I24,"*登り旗*")=1,1,0)</f>
        <v>0</v>
      </c>
      <c r="FR24" s="138">
        <f>IF(COUNTIF($I24,"*灯*")=1,1,0)</f>
        <v>0</v>
      </c>
      <c r="FS24" s="138">
        <f>IF(COUNTIF($I24,"*電柱幕*")=1,1,0)</f>
        <v>0</v>
      </c>
      <c r="FT24" s="138">
        <f>IF(COUNTIF($I24,"*ミラー*")=1,1,0)</f>
        <v>0</v>
      </c>
      <c r="FU24" s="138">
        <f>IF(COUNTIF($I24,"*ゼブラ*")=1,1,0)</f>
        <v>0</v>
      </c>
      <c r="FV24" s="138">
        <f>IF(COUNTIF($I24,"*パイプ*")=1,1,0)</f>
        <v>0</v>
      </c>
      <c r="FW24" s="138">
        <f>IF(COUNTIF($I24,"*電柱*")=1,1,0)+IF(COUNTIF($I24,"*電線*")=1,1,0)</f>
        <v>0</v>
      </c>
      <c r="FX24" s="138">
        <f>IF(COUNTIF($I24,"*防犯カメラ*")=1,1,0)</f>
        <v>0</v>
      </c>
      <c r="FY24" s="138">
        <f>IF(COUNTIF($I24,"*店舗*")=1,1,0)</f>
        <v>0</v>
      </c>
      <c r="FZ24" s="138">
        <f>IF(COUNTIF($I24,"*バス*")=1,1,0)</f>
        <v>0</v>
      </c>
      <c r="GA24" s="138">
        <f>IF(COUNTIF($I24,"*来校*")=1,1,0)</f>
        <v>0</v>
      </c>
      <c r="GB24" s="138">
        <f>IF(COUNTIF($I24,"*送迎*")=1,1,0)</f>
        <v>0</v>
      </c>
      <c r="GC24" s="138">
        <f>IF(COUNTIF($I24,"*横断旗*")=1,1,0)</f>
        <v>0</v>
      </c>
      <c r="GD24" s="138">
        <f>IF(COUNTIF($I24,"*登校班*")=1,1,0)</f>
        <v>0</v>
      </c>
      <c r="GE24" s="138">
        <f>IF(COUNTIF($I24,"*事業者*")=1,1,0)</f>
        <v>0</v>
      </c>
      <c r="GF24" s="138">
        <f>IF(COUNTIF($I24,"*ごみ*")=1,1,0)</f>
        <v>0</v>
      </c>
      <c r="GG24" s="138">
        <f>COUNTIFS(I24,"*対策*",I24,"*検討*")</f>
        <v>0</v>
      </c>
      <c r="GH24" s="138">
        <f t="shared" ref="GH24:GH87" si="29">COUNTIF(I24,"*部署*")+COUNTIF(I24,"*部局*")</f>
        <v>0</v>
      </c>
      <c r="GI24" s="138" t="b">
        <f>IF(SUM(FJ24:GH24)=1,TRUE,FALSE)</f>
        <v>0</v>
      </c>
      <c r="GJ24" s="138" t="b">
        <f>IF(GI24=CX24,TRUE,FALSE)</f>
        <v>1</v>
      </c>
    </row>
    <row r="25" spans="1:192" s="138" customFormat="1" ht="51" x14ac:dyDescent="0.4">
      <c r="A25" s="151">
        <v>2</v>
      </c>
      <c r="B25" s="129" t="s">
        <v>116</v>
      </c>
      <c r="C25" s="152" t="s">
        <v>110</v>
      </c>
      <c r="D25" s="128" t="s">
        <v>117</v>
      </c>
      <c r="E25" s="129" t="s">
        <v>118</v>
      </c>
      <c r="F25" s="129" t="s">
        <v>118</v>
      </c>
      <c r="G25" s="129" t="s">
        <v>118</v>
      </c>
      <c r="H25" s="130" t="s">
        <v>113</v>
      </c>
      <c r="I25" s="131" t="s">
        <v>113</v>
      </c>
      <c r="J25" s="132"/>
      <c r="K25" s="133"/>
      <c r="L25" s="135"/>
      <c r="M25" s="132"/>
      <c r="N25" s="133" t="s">
        <v>119</v>
      </c>
      <c r="O25" s="131" t="s">
        <v>120</v>
      </c>
      <c r="P25" s="153"/>
      <c r="Q25" s="133"/>
      <c r="R25" s="131"/>
      <c r="S25" s="132"/>
      <c r="T25" s="133"/>
      <c r="U25" s="131"/>
      <c r="V25" s="136"/>
      <c r="W25" s="137"/>
      <c r="X25" s="137"/>
      <c r="Y25" s="137"/>
      <c r="AA25" s="137" t="s">
        <v>121</v>
      </c>
      <c r="AB25" s="137"/>
      <c r="AD25" s="139">
        <f t="shared" ref="AD25:AD88" si="30">COUNTIFS(AN25,1,AA25,"〇")</f>
        <v>0</v>
      </c>
      <c r="AE25" s="139">
        <f t="shared" ref="AE25:AE88" si="31">COUNTIFS(AA25,"〇")*IF(AO25&gt;0,1,0)</f>
        <v>1</v>
      </c>
      <c r="AF25" s="139">
        <f t="shared" si="8"/>
        <v>0</v>
      </c>
      <c r="AG25" s="139">
        <f t="shared" si="9"/>
        <v>0</v>
      </c>
      <c r="AH25" s="139">
        <f t="shared" ref="AH25:AH88" si="32">COUNTIFS(AB25,"〇")*IF(AO25&gt;0,1,0)</f>
        <v>0</v>
      </c>
      <c r="AI25" s="139">
        <f t="shared" si="10"/>
        <v>0</v>
      </c>
      <c r="AJ25" s="138" t="b">
        <f t="shared" ref="AJ25:AJ88" si="33">IF(SUM(AD25:AI25)=AK25,TRUE,FALSE)</f>
        <v>1</v>
      </c>
      <c r="AK25" s="138">
        <f t="shared" si="11"/>
        <v>1</v>
      </c>
      <c r="AL25" s="138">
        <f t="shared" si="12"/>
        <v>0</v>
      </c>
      <c r="AM25" s="138" t="b">
        <f t="shared" ref="AM25:AM88" si="34">IF(AK25=0,"",AK25=AL25)</f>
        <v>0</v>
      </c>
      <c r="AN25" s="138">
        <f t="shared" si="13"/>
        <v>0</v>
      </c>
      <c r="AO25" s="138">
        <f t="shared" si="14"/>
        <v>1</v>
      </c>
      <c r="AP25" s="138">
        <f t="shared" si="15"/>
        <v>0</v>
      </c>
      <c r="AQ25" s="138">
        <f t="shared" si="16"/>
        <v>1</v>
      </c>
      <c r="AR25" s="138">
        <f t="shared" si="17"/>
        <v>0</v>
      </c>
      <c r="AS25" s="138">
        <f t="shared" si="18"/>
        <v>0</v>
      </c>
      <c r="AU25" s="139">
        <f t="shared" ref="AU25:AU88" si="35">IF(AND(AN25=1,AO25=0,AS25=0),1,0)</f>
        <v>0</v>
      </c>
      <c r="AV25" s="139">
        <f t="shared" ref="AV25:AV88" si="36">IF(AND(AN25=0,AO25&gt;0,AS25=0),1,0)</f>
        <v>1</v>
      </c>
      <c r="AW25" s="139">
        <f t="shared" ref="AW25:AW88" si="37">IF(AND(AN25=0,AO25=0,AS25=1),1,0)</f>
        <v>0</v>
      </c>
      <c r="AX25" s="139">
        <f t="shared" ref="AX25:AX88" si="38">IF(AND(AN25=1,AO25&gt;0,AS25=0),1,0)</f>
        <v>0</v>
      </c>
      <c r="AY25" s="139">
        <f t="shared" ref="AY25:AY88" si="39">IF(AND(AN25=1,AO25=0,AS25=1),1,0)</f>
        <v>0</v>
      </c>
      <c r="AZ25" s="139">
        <f t="shared" ref="AZ25:AZ88" si="40">IF(AND(AN25=0,AO25&gt;0,AS25=1),1,0)</f>
        <v>0</v>
      </c>
      <c r="BA25" s="139">
        <f t="shared" ref="BA25:BA88" si="41">IF(AND(AN25=1,AO25&gt;0,AS25=1),1,0)</f>
        <v>0</v>
      </c>
      <c r="BC25" s="138">
        <f t="shared" si="19"/>
        <v>0</v>
      </c>
      <c r="BD25" s="138">
        <f t="shared" si="20"/>
        <v>0</v>
      </c>
      <c r="BE25" s="138">
        <f t="shared" si="21"/>
        <v>0</v>
      </c>
      <c r="BF25" s="138">
        <f t="shared" si="22"/>
        <v>0</v>
      </c>
      <c r="BG25" s="138">
        <f t="shared" si="23"/>
        <v>0</v>
      </c>
      <c r="BI25" s="139">
        <f t="shared" ref="BI25:BI88" si="42">COUNTIF(K25,"○")+COUNTIF(K25,"●")+COUNTIF(N25,"○")+COUNTIF(N25,"●")+COUNTIF(Q25,"○")+COUNTIF(Q25,"●")</f>
        <v>1</v>
      </c>
      <c r="BJ25" s="139">
        <f t="shared" ref="BJ25:BJ88" si="43">COUNTIF(K25,"●")+COUNTIF(N25,"●")+COUNTIF(Q25,"●")</f>
        <v>0</v>
      </c>
      <c r="BK25" s="139">
        <f t="shared" ref="BK25:BK88" si="44">COUNTA(K25)+COUNTA(Q25)+COUNTA(N25)</f>
        <v>1</v>
      </c>
      <c r="BL25" s="139" t="b">
        <f t="shared" ref="BL25:BL88" si="45">IF(AND(BI25=BJ25,BK25&gt;0),TRUE,FALSE)</f>
        <v>0</v>
      </c>
      <c r="BO25" s="139">
        <f t="shared" ref="BO25:BO88" si="46">COUNTIF($H25,"●")</f>
        <v>0</v>
      </c>
      <c r="BP25" s="139">
        <f t="shared" ref="BP25:BP88" si="47">COUNTIF($I25,"*見守*")</f>
        <v>0</v>
      </c>
      <c r="BQ25" s="139">
        <f t="shared" ref="BQ25:BQ88" si="48">COUNTIFS(BO25,1,BP25,1)</f>
        <v>0</v>
      </c>
      <c r="BR25" s="139">
        <f t="shared" ref="BR25:BR88" si="49">COUNTIF($H25,"○")</f>
        <v>0</v>
      </c>
      <c r="BS25" s="139">
        <f t="shared" ref="BS25:BS88" si="50">COUNTIF($I25,"*見守*")</f>
        <v>0</v>
      </c>
      <c r="BT25" s="139">
        <f t="shared" ref="BT25:BT88" si="51">COUNTIFS(BR25,1,BS25,1)</f>
        <v>0</v>
      </c>
      <c r="BU25" s="139">
        <f t="shared" ref="BU25:BU88" si="52">COUNTIF($H25,"●")</f>
        <v>0</v>
      </c>
      <c r="BV25" s="139">
        <f t="shared" ref="BV25:BV88" si="53">COUNTIF($I25,"*安全教育*")</f>
        <v>0</v>
      </c>
      <c r="BW25" s="139">
        <f t="shared" ref="BW25:BW88" si="54">COUNTIFS(BU25,1,BV25,1)</f>
        <v>0</v>
      </c>
      <c r="BX25" s="139">
        <f t="shared" ref="BX25:BX88" si="55">COUNTIF($H25,"○")</f>
        <v>0</v>
      </c>
      <c r="BY25" s="139">
        <f t="shared" ref="BY25:BY88" si="56">COUNTIF($I25,"*安全教育*")</f>
        <v>0</v>
      </c>
      <c r="BZ25" s="139">
        <f t="shared" ref="BZ25:BZ88" si="57">COUNTIFS(BX25,1,BY25,1)</f>
        <v>0</v>
      </c>
      <c r="CA25" s="139">
        <f t="shared" ref="CA25:CA88" si="58">COUNTIF($H25,"●")</f>
        <v>0</v>
      </c>
      <c r="CB25" s="139">
        <f t="shared" ref="CB25:CB88" si="59">COUNTIF($I25,"*通学路*")</f>
        <v>0</v>
      </c>
      <c r="CC25" s="139">
        <f t="shared" ref="CC25:CC88" si="60">COUNTIFS(CA25,1,CB25,1)</f>
        <v>0</v>
      </c>
      <c r="CD25" s="139">
        <f t="shared" ref="CD25:CD88" si="61">COUNTIF($H25,"○")</f>
        <v>0</v>
      </c>
      <c r="CE25" s="139">
        <f t="shared" ref="CE25:CE88" si="62">COUNTIF($I25,"*通学路*")</f>
        <v>0</v>
      </c>
      <c r="CF25" s="139">
        <f t="shared" ref="CF25:CF88" si="63">COUNTIFS(CD25,1,CE25,1)</f>
        <v>0</v>
      </c>
      <c r="CG25" s="139">
        <f t="shared" ref="CG25:CG88" si="64">COUNTIF($H25,"●")</f>
        <v>0</v>
      </c>
      <c r="CH25" s="139">
        <f t="shared" ref="CH25:CH88" si="65">COUNTIF($I25,"*その他*")</f>
        <v>0</v>
      </c>
      <c r="CI25" s="139">
        <f t="shared" ref="CI25:CI88" si="66">COUNTIFS(CG25,1,CH25,1)</f>
        <v>0</v>
      </c>
      <c r="CJ25" s="139">
        <f t="shared" ref="CJ25:CJ88" si="67">COUNTIF($H25,"○")</f>
        <v>0</v>
      </c>
      <c r="CK25" s="139">
        <f t="shared" ref="CK25:CK88" si="68">COUNTIF($I25,"*その他*")</f>
        <v>0</v>
      </c>
      <c r="CL25" s="139">
        <f t="shared" ref="CL25:CL88" si="69">COUNTIFS(CJ25,1,CK25,1)</f>
        <v>0</v>
      </c>
      <c r="CN25" s="140">
        <f t="shared" si="24"/>
        <v>0</v>
      </c>
      <c r="CO25" s="140">
        <f t="shared" si="25"/>
        <v>0</v>
      </c>
      <c r="CP25" s="141">
        <f t="shared" ref="CP25:CP88" si="70">COUNTIFS(CN25,1,CO25,1)</f>
        <v>0</v>
      </c>
      <c r="CQ25" s="140">
        <f t="shared" si="26"/>
        <v>0</v>
      </c>
      <c r="CR25" s="140">
        <f t="shared" si="27"/>
        <v>0</v>
      </c>
      <c r="CS25" s="140">
        <f t="shared" ref="CS25:CS88" si="71">COUNTIFS(CQ25,1,CR25,1)</f>
        <v>0</v>
      </c>
      <c r="CU25" s="139" t="b">
        <f t="shared" ref="CU25:CU88" si="72">IF(OR(CC25=1,CF25=1),TRUE,FALSE)</f>
        <v>0</v>
      </c>
      <c r="CV25" s="139" t="b">
        <f t="shared" ref="CV25:CV88" si="73">IF(OR(BQ25=1,BT25=1),TRUE,FALSE)</f>
        <v>0</v>
      </c>
      <c r="CW25" s="139" t="b">
        <f t="shared" ref="CW25:CW88" si="74">IF(OR(BW25=1,BZ25=1),TRUE,FALSE)</f>
        <v>0</v>
      </c>
      <c r="CX25" s="139" t="b">
        <f t="shared" ref="CX25:CX88" si="75">IF(OR(CI25=1,CL25=1),TRUE,FALSE)</f>
        <v>0</v>
      </c>
      <c r="CZ25" s="142">
        <f t="shared" ref="CZ25:CZ88" si="76">COUNTIFS(CN25,1,CU25,TRUE)</f>
        <v>0</v>
      </c>
      <c r="DA25" s="139">
        <f t="shared" ref="DA25:DA88" si="77">COUNTIFS(CN25,1,CV25,TRUE)</f>
        <v>0</v>
      </c>
      <c r="DB25" s="139">
        <f t="shared" ref="DB25:DB88" si="78">COUNTIFS(CN25,1,CW25,TRUE)</f>
        <v>0</v>
      </c>
      <c r="DC25" s="143">
        <f t="shared" ref="DC25:DC88" si="79">COUNTIFS(CN25,1,CX25,TRUE)</f>
        <v>0</v>
      </c>
      <c r="DD25" s="142">
        <f t="shared" ref="DD25:DD88" si="80">COUNTIFS(CP25,1,CU25,TRUE)</f>
        <v>0</v>
      </c>
      <c r="DE25" s="139">
        <f t="shared" ref="DE25:DE88" si="81">COUNTIFS(CP25,1,CV25,TRUE)</f>
        <v>0</v>
      </c>
      <c r="DF25" s="139">
        <f t="shared" ref="DF25:DF88" si="82">COUNTIFS(CP25,1,CW25,TRUE)</f>
        <v>0</v>
      </c>
      <c r="DG25" s="143">
        <f t="shared" ref="DG25:DG88" si="83">COUNTIFS(CP25,1,CX25,TRUE)</f>
        <v>0</v>
      </c>
      <c r="DH25" s="142">
        <f t="shared" ref="DH25:DH88" si="84">COUNTIFS(CQ25,1,CU25,TRUE)</f>
        <v>0</v>
      </c>
      <c r="DI25" s="139">
        <f t="shared" ref="DI25:DI88" si="85">COUNTIFS(CQ25,1,CV25,TRUE)</f>
        <v>0</v>
      </c>
      <c r="DJ25" s="139">
        <f t="shared" ref="DJ25:DJ88" si="86">COUNTIFS(CQ25,1,CW25,TRUE)</f>
        <v>0</v>
      </c>
      <c r="DK25" s="143">
        <f t="shared" ref="DK25:DK88" si="87">COUNTIFS(CQ25,1,CX25,TRUE)</f>
        <v>0</v>
      </c>
      <c r="DL25" s="142">
        <f t="shared" ref="DL25:DL88" si="88">COUNTIFS(CS25,1,CU25,TRUE)</f>
        <v>0</v>
      </c>
      <c r="DM25" s="139">
        <f t="shared" ref="DM25:DM88" si="89">COUNTIFS(CS25,1,CV25,TRUE)</f>
        <v>0</v>
      </c>
      <c r="DN25" s="139">
        <f t="shared" ref="DN25:DN88" si="90">COUNTIFS(CS25,1,CW25,TRUE)</f>
        <v>0</v>
      </c>
      <c r="DO25" s="144">
        <f t="shared" ref="DO25:DO88" si="91">COUNTIFS(CS25,1,CX25,TRUE)</f>
        <v>0</v>
      </c>
      <c r="DQ25" s="142">
        <f t="shared" ref="DQ25:DQ88" si="92">IF(AND($CU25=TRUE,$CV25=FALSE,$CW25=FALSE,$CX25=FALSE),1,0)</f>
        <v>0</v>
      </c>
      <c r="DR25" s="139">
        <f t="shared" ref="DR25:DR88" si="93">IF(AND($CU25=FALSE,$CV25=TRUE,$CW25=FALSE,$CX25=FALSE),1,0)</f>
        <v>0</v>
      </c>
      <c r="DS25" s="139">
        <f t="shared" ref="DS25:DS88" si="94">IF(AND($CU25=FALSE,$CV25=FALSE,$CW25=TRUE,$CX25=FALSE),1,0)</f>
        <v>0</v>
      </c>
      <c r="DT25" s="139">
        <f t="shared" ref="DT25:DT88" si="95">IF(AND($CU25=FALSE,$CV25=FALSE,$CW25=FALSE,$CX25=TRUE),1,0)</f>
        <v>0</v>
      </c>
      <c r="DU25" s="139">
        <f t="shared" ref="DU25:DU88" si="96">IF(AND($CU25=TRUE,$CV25=TRUE,$CW25=FALSE,$CX25=FALSE),1,0)</f>
        <v>0</v>
      </c>
      <c r="DV25" s="139">
        <f t="shared" ref="DV25:DV88" si="97">IF(AND($CU25=TRUE,$CV25=FALSE,$CW25=TRUE,$CX25=FALSE),1,0)</f>
        <v>0</v>
      </c>
      <c r="DW25" s="139">
        <f t="shared" ref="DW25:DW88" si="98">IF(AND($CU25=TRUE,$CV25=FALSE,$CW25=FALSE,$CX25=TRUE),1,0)</f>
        <v>0</v>
      </c>
      <c r="DX25" s="139">
        <f t="shared" ref="DX25:DX88" si="99">IF(AND($CU25=FALSE,$CV25=TRUE,$CW25=TRUE,$CX25=FALSE),1,0)</f>
        <v>0</v>
      </c>
      <c r="DY25" s="139">
        <f t="shared" ref="DY25:DY88" si="100">IF(AND($CU25=FALSE,$CV25=TRUE,$CW25=FALSE,$CX25=TRUE),1,0)</f>
        <v>0</v>
      </c>
      <c r="DZ25" s="139">
        <f t="shared" ref="DZ25:DZ88" si="101">IF(AND($CU25=FALSE,$CV25=FALSE,$CW25=TRUE,$CX25=TRUE),1,0)</f>
        <v>0</v>
      </c>
      <c r="EA25" s="139">
        <f t="shared" ref="EA25:EA88" si="102">IF(AND($CU25=TRUE,$CV25=TRUE,$CW25=TRUE,$CX25=FALSE),1,0)</f>
        <v>0</v>
      </c>
      <c r="EB25" s="139">
        <f t="shared" ref="EB25:EB88" si="103">IF(AND($CU25=TRUE,$CV25=TRUE,$CW25=FALSE,$CX25=TRUE),1,0)</f>
        <v>0</v>
      </c>
      <c r="EC25" s="139">
        <f t="shared" ref="EC25:EC88" si="104">IF(AND($CU25=TRUE,$CV25=FALSE,$CW25=TRUE,$CX25=TRUE),1,0)</f>
        <v>0</v>
      </c>
      <c r="ED25" s="147">
        <f t="shared" ref="ED25:ED88" si="105">IF(AND($CU25=FALSE,$CV25=TRUE,$CW25=TRUE,$CX25=TRUE),1,0)</f>
        <v>0</v>
      </c>
      <c r="EE25" s="144">
        <f t="shared" ref="EE25:EE88" si="106">IF(AND($CU25=TRUE,$CV25=TRUE,$CW25=TRUE,$CX25=TRUE),1,0)</f>
        <v>0</v>
      </c>
      <c r="EG25" s="145">
        <f t="shared" ref="EG25:EG88" si="107">IF(AND($AU25=1,$CU25=TRUE,$CV25=FALSE,$CW25=FALSE,$CX25=FALSE),1,0)</f>
        <v>0</v>
      </c>
      <c r="EH25" s="146">
        <f t="shared" ref="EH25:EH88" si="108">IF(AND($AU25=1,$CU25=FALSE,$CV25=TRUE,$CW25=FALSE,$CX25=FALSE),1,0)</f>
        <v>0</v>
      </c>
      <c r="EI25" s="146">
        <f t="shared" ref="EI25:EI88" si="109">IF(AND($AU25=1,$CU25=FALSE,$CV25=FALSE,$CW25=TRUE,$CX25=FALSE),1,0)</f>
        <v>0</v>
      </c>
      <c r="EJ25" s="146">
        <f t="shared" ref="EJ25:EJ88" si="110">IF(AND($AU25=1,$CU25=FALSE,$CV25=FALSE,$CW25=FALSE,$CX25=TRUE),1,0)</f>
        <v>0</v>
      </c>
      <c r="EK25" s="146">
        <f t="shared" ref="EK25:EK88" si="111">IF(AND($AU25=1,$CU25=TRUE,$CV25=TRUE,$CW25=FALSE,$CX25=FALSE),1,0)</f>
        <v>0</v>
      </c>
      <c r="EL25" s="146">
        <f t="shared" ref="EL25:EL88" si="112">IF(AND($AU25=1,$CU25=TRUE,$CV25=FALSE,$CW25=TRUE,$CX25=FALSE),1,0)</f>
        <v>0</v>
      </c>
      <c r="EM25" s="146">
        <f t="shared" ref="EM25:EM88" si="113">IF(AND($AU25=1,$CU25=TRUE,$CV25=FALSE,$CW25=FALSE,$CX25=TRUE),1,0)</f>
        <v>0</v>
      </c>
      <c r="EN25" s="146">
        <f t="shared" ref="EN25:EN88" si="114">IF(AND($AU25=1,$CU25=FALSE,$CV25=TRUE,$CW25=TRUE,$CX25=FALSE),1,0)</f>
        <v>0</v>
      </c>
      <c r="EO25" s="146">
        <f t="shared" ref="EO25:EO88" si="115">IF(AND($AU25=1,$CU25=FALSE,$CV25=TRUE,$CW25=FALSE,$CX25=TRUE),1,0)</f>
        <v>0</v>
      </c>
      <c r="EP25" s="146">
        <f t="shared" ref="EP25:EP88" si="116">IF(AND($AU25=1,$CU25=FALSE,$CV25=FALSE,$CW25=TRUE,$CX25=TRUE),1,0)</f>
        <v>0</v>
      </c>
      <c r="EQ25" s="146">
        <f t="shared" ref="EQ25:EQ88" si="117">IF(AND($AU25=1,$CU25=TRUE,$CV25=TRUE,$CW25=TRUE,$CX25=FALSE),1,0)</f>
        <v>0</v>
      </c>
      <c r="ER25" s="146">
        <f t="shared" ref="ER25:ER88" si="118">IF(AND($AU25=1,$CU25=TRUE,$CV25=TRUE,$CW25=FALSE,$CX25=TRUE),1,0)</f>
        <v>0</v>
      </c>
      <c r="ES25" s="146">
        <f t="shared" ref="ES25:ES88" si="119">IF(AND($AU25=1,$CU25=TRUE,$CV25=FALSE,$CW25=TRUE,$CX25=TRUE),1,0)</f>
        <v>0</v>
      </c>
      <c r="ET25" s="147">
        <f t="shared" ref="ET25:ET88" si="120">IF(AND($AU25=1,$CU25=FALSE,$CV25=TRUE,$CW25=TRUE,$CX25=TRUE),1,0)</f>
        <v>0</v>
      </c>
      <c r="EU25" s="147">
        <f t="shared" ref="EU25:EU88" si="121">IF(AND($AU25=1,$CU25=TRUE,$CV25=TRUE,$CW25=TRUE,$CX25=TRUE),1,0)</f>
        <v>0</v>
      </c>
      <c r="EV25" s="149"/>
      <c r="EW25" s="154">
        <f t="shared" ref="EW25:EW88" si="122">IF(AND($AA25="〇",$AM25=TRUE),1,0)</f>
        <v>0</v>
      </c>
      <c r="EX25" s="139">
        <f t="shared" ref="EX25:EX88" si="123">IF(AND($AA25="〇",$AM25=FALSE),1,0)</f>
        <v>1</v>
      </c>
      <c r="EY25" s="139">
        <f t="shared" ref="EY25:EY88" si="124">IF(AND($AB25="〇",$AM25=TRUE),1,0)</f>
        <v>0</v>
      </c>
      <c r="EZ25" s="139">
        <f t="shared" ref="EZ25:EZ88" si="125">IF(AND($AB25="〇",$AM25=FALSE),1,0)</f>
        <v>0</v>
      </c>
      <c r="FA25" s="139">
        <f t="shared" ref="FA25:FA88" si="126">SUM(EW25:EZ25)</f>
        <v>1</v>
      </c>
      <c r="FC25" s="150">
        <f t="shared" ref="FC25:FC88" si="127">IF(AND(AD25=1,$AA25="〇",$BC25=1),1,0)</f>
        <v>0</v>
      </c>
      <c r="FD25" s="146">
        <f t="shared" ref="FD25:FD88" si="128">IF(AND(AD25=1,$AA25="〇",$BC25=0),1,0)</f>
        <v>0</v>
      </c>
      <c r="FE25" s="146">
        <f t="shared" ref="FE25:FE88" si="129">IF(AND(AG25=1,$AB25="〇",$BC25=1),1,0)</f>
        <v>0</v>
      </c>
      <c r="FF25" s="146">
        <f t="shared" ref="FF25:FF88" si="130">IF(AND(AG25=1,$AB25="〇",$BC25=0),1,0)</f>
        <v>0</v>
      </c>
      <c r="FG25" s="139">
        <f t="shared" ref="FG25:FG88" si="131">SUM(FC25:FF25)</f>
        <v>0</v>
      </c>
      <c r="FH25" s="139" t="b">
        <f t="shared" ref="FH25:FH88" si="132">IF(FG25=AN25,TRUE,FALSE)</f>
        <v>1</v>
      </c>
      <c r="FJ25" s="138">
        <f t="shared" ref="FJ25:FJ88" si="133">IF(COUNTIF($I25,"*看板*")=1,1,0)</f>
        <v>0</v>
      </c>
      <c r="FK25" s="138">
        <f t="shared" ref="FK25:FK88" si="134">IF(COUNTIF($I25,"*伐採*")=1,1,0)</f>
        <v>0</v>
      </c>
      <c r="FL25" s="138">
        <f t="shared" ref="FL25:FL88" si="135">IF(COUNTIF($I25,"*シール*")=1,1,0)</f>
        <v>0</v>
      </c>
      <c r="FM25" s="138">
        <f t="shared" ref="FM25:FM88" si="136">IF(COUNTIF($I25,"*壁*")=1,1,0)+IF(COUNTIF($I25,"*建物*")=1,1,0)</f>
        <v>0</v>
      </c>
      <c r="FN25" s="138">
        <f t="shared" si="28"/>
        <v>0</v>
      </c>
      <c r="FO25" s="138">
        <f t="shared" ref="FO25:FO88" si="137">IF(COUNTIF($I25,"*草*")=1,1,0)</f>
        <v>0</v>
      </c>
      <c r="FP25" s="138">
        <f t="shared" ref="FP25:FP88" si="138">IF(COUNTIF($I25,"*外側*")=1,1,0)+IF(COUNTIF($I25,"*路面*")=1,1,0)</f>
        <v>0</v>
      </c>
      <c r="FQ25" s="138">
        <f t="shared" ref="FQ25:FQ88" si="139">IF(COUNTIF($I25,"*登り旗*")=1,1,0)</f>
        <v>0</v>
      </c>
      <c r="FR25" s="138">
        <f t="shared" ref="FR25:FR88" si="140">IF(COUNTIF($I25,"*灯*")=1,1,0)</f>
        <v>0</v>
      </c>
      <c r="FS25" s="138">
        <f t="shared" ref="FS25:FS88" si="141">IF(COUNTIF($I25,"*電柱幕*")=1,1,0)</f>
        <v>0</v>
      </c>
      <c r="FT25" s="138">
        <f t="shared" ref="FT25:FT88" si="142">IF(COUNTIF($I25,"*ミラー*")=1,1,0)</f>
        <v>0</v>
      </c>
      <c r="FU25" s="138">
        <f t="shared" ref="FU25:FU88" si="143">IF(COUNTIF($I25,"*ゼブラ*")=1,1,0)</f>
        <v>0</v>
      </c>
      <c r="FV25" s="138">
        <f t="shared" ref="FV25:FV88" si="144">IF(COUNTIF($I25,"*パイプ*")=1,1,0)</f>
        <v>0</v>
      </c>
      <c r="FW25" s="138">
        <f t="shared" ref="FW25:FW88" si="145">IF(COUNTIF($I25,"*電柱*")=1,1,0)+IF(COUNTIF($I25,"*電線*")=1,1,0)</f>
        <v>0</v>
      </c>
      <c r="FX25" s="138">
        <f t="shared" ref="FX25:FX88" si="146">IF(COUNTIF($I25,"*防犯カメラ*")=1,1,0)</f>
        <v>0</v>
      </c>
      <c r="FY25" s="138">
        <f t="shared" ref="FY25:FY88" si="147">IF(COUNTIF($I25,"*店舗*")=1,1,0)</f>
        <v>0</v>
      </c>
      <c r="FZ25" s="138">
        <f t="shared" ref="FZ25:FZ88" si="148">IF(COUNTIF($I25,"*バス*")=1,1,0)</f>
        <v>0</v>
      </c>
      <c r="GA25" s="138">
        <f t="shared" ref="GA25:GA88" si="149">IF(COUNTIF($I25,"*来校*")=1,1,0)</f>
        <v>0</v>
      </c>
      <c r="GB25" s="138">
        <f t="shared" ref="GB25:GB88" si="150">IF(COUNTIF($I25,"*送迎*")=1,1,0)</f>
        <v>0</v>
      </c>
      <c r="GC25" s="138">
        <f t="shared" ref="GC25:GC88" si="151">IF(COUNTIF($I25,"*横断旗*")=1,1,0)</f>
        <v>0</v>
      </c>
      <c r="GD25" s="138">
        <f t="shared" ref="GD25:GD88" si="152">IF(COUNTIF($I25,"*登校班*")=1,1,0)</f>
        <v>0</v>
      </c>
      <c r="GE25" s="138">
        <f t="shared" ref="GE25:GE88" si="153">IF(COUNTIF($I25,"*事業者*")=1,1,0)</f>
        <v>0</v>
      </c>
      <c r="GF25" s="138">
        <f t="shared" ref="GF25:GF88" si="154">IF(COUNTIF($I25,"*ごみ*")=1,1,0)</f>
        <v>0</v>
      </c>
      <c r="GG25" s="138">
        <f t="shared" ref="GG25:GG88" si="155">COUNTIFS(I25,"*対策*",I25,"*検討*")</f>
        <v>0</v>
      </c>
      <c r="GH25" s="138">
        <f t="shared" si="29"/>
        <v>0</v>
      </c>
      <c r="GI25" s="138" t="b">
        <f>IF(SUM(FJ25:GH25)=1,TRUE,FALSE)</f>
        <v>0</v>
      </c>
      <c r="GJ25" s="138" t="b">
        <f>IF(GI25=CX25,TRUE,FALSE)</f>
        <v>1</v>
      </c>
    </row>
    <row r="26" spans="1:192" s="138" customFormat="1" ht="51" x14ac:dyDescent="0.4">
      <c r="A26" s="151">
        <v>3</v>
      </c>
      <c r="B26" s="129" t="s">
        <v>122</v>
      </c>
      <c r="C26" s="152" t="s">
        <v>110</v>
      </c>
      <c r="D26" s="128" t="s">
        <v>123</v>
      </c>
      <c r="E26" s="129" t="s">
        <v>124</v>
      </c>
      <c r="F26" s="129" t="s">
        <v>124</v>
      </c>
      <c r="G26" s="129" t="s">
        <v>124</v>
      </c>
      <c r="H26" s="130" t="s">
        <v>113</v>
      </c>
      <c r="I26" s="131" t="s">
        <v>113</v>
      </c>
      <c r="J26" s="132"/>
      <c r="K26" s="133"/>
      <c r="L26" s="135"/>
      <c r="M26" s="132"/>
      <c r="N26" s="133" t="s">
        <v>119</v>
      </c>
      <c r="O26" s="131" t="s">
        <v>120</v>
      </c>
      <c r="P26" s="153"/>
      <c r="Q26" s="133"/>
      <c r="R26" s="131"/>
      <c r="S26" s="132"/>
      <c r="T26" s="133"/>
      <c r="U26" s="131"/>
      <c r="V26" s="136"/>
      <c r="W26" s="137"/>
      <c r="X26" s="137"/>
      <c r="Y26" s="137"/>
      <c r="AA26" s="137" t="s">
        <v>121</v>
      </c>
      <c r="AB26" s="137"/>
      <c r="AD26" s="139">
        <f t="shared" si="30"/>
        <v>0</v>
      </c>
      <c r="AE26" s="139">
        <f t="shared" si="31"/>
        <v>1</v>
      </c>
      <c r="AF26" s="139">
        <f t="shared" si="8"/>
        <v>0</v>
      </c>
      <c r="AG26" s="139">
        <f t="shared" si="9"/>
        <v>0</v>
      </c>
      <c r="AH26" s="139">
        <f t="shared" si="32"/>
        <v>0</v>
      </c>
      <c r="AI26" s="139">
        <f t="shared" si="10"/>
        <v>0</v>
      </c>
      <c r="AJ26" s="138" t="b">
        <f t="shared" si="33"/>
        <v>1</v>
      </c>
      <c r="AK26" s="138">
        <f t="shared" si="11"/>
        <v>1</v>
      </c>
      <c r="AL26" s="138">
        <f t="shared" si="12"/>
        <v>0</v>
      </c>
      <c r="AM26" s="138" t="b">
        <f t="shared" si="34"/>
        <v>0</v>
      </c>
      <c r="AN26" s="138">
        <f t="shared" si="13"/>
        <v>0</v>
      </c>
      <c r="AO26" s="138">
        <f t="shared" si="14"/>
        <v>1</v>
      </c>
      <c r="AP26" s="138">
        <f t="shared" si="15"/>
        <v>0</v>
      </c>
      <c r="AQ26" s="138">
        <f t="shared" si="16"/>
        <v>1</v>
      </c>
      <c r="AR26" s="138">
        <f t="shared" si="17"/>
        <v>0</v>
      </c>
      <c r="AS26" s="138">
        <f t="shared" si="18"/>
        <v>0</v>
      </c>
      <c r="AU26" s="139">
        <f t="shared" si="35"/>
        <v>0</v>
      </c>
      <c r="AV26" s="139">
        <f t="shared" si="36"/>
        <v>1</v>
      </c>
      <c r="AW26" s="139">
        <f t="shared" si="37"/>
        <v>0</v>
      </c>
      <c r="AX26" s="139">
        <f t="shared" si="38"/>
        <v>0</v>
      </c>
      <c r="AY26" s="139">
        <f t="shared" si="39"/>
        <v>0</v>
      </c>
      <c r="AZ26" s="139">
        <f t="shared" si="40"/>
        <v>0</v>
      </c>
      <c r="BA26" s="139">
        <f t="shared" si="41"/>
        <v>0</v>
      </c>
      <c r="BC26" s="138">
        <f t="shared" si="19"/>
        <v>0</v>
      </c>
      <c r="BD26" s="138">
        <f t="shared" si="20"/>
        <v>0</v>
      </c>
      <c r="BE26" s="138">
        <f t="shared" si="21"/>
        <v>0</v>
      </c>
      <c r="BF26" s="138">
        <f t="shared" si="22"/>
        <v>0</v>
      </c>
      <c r="BG26" s="138">
        <f t="shared" si="23"/>
        <v>0</v>
      </c>
      <c r="BI26" s="139">
        <f t="shared" si="42"/>
        <v>1</v>
      </c>
      <c r="BJ26" s="139">
        <f t="shared" si="43"/>
        <v>0</v>
      </c>
      <c r="BK26" s="139">
        <f t="shared" si="44"/>
        <v>1</v>
      </c>
      <c r="BL26" s="139" t="b">
        <f t="shared" si="45"/>
        <v>0</v>
      </c>
      <c r="BO26" s="139">
        <f t="shared" si="46"/>
        <v>0</v>
      </c>
      <c r="BP26" s="139">
        <f t="shared" si="47"/>
        <v>0</v>
      </c>
      <c r="BQ26" s="139">
        <f t="shared" si="48"/>
        <v>0</v>
      </c>
      <c r="BR26" s="139">
        <f t="shared" si="49"/>
        <v>0</v>
      </c>
      <c r="BS26" s="139">
        <f t="shared" si="50"/>
        <v>0</v>
      </c>
      <c r="BT26" s="139">
        <f t="shared" si="51"/>
        <v>0</v>
      </c>
      <c r="BU26" s="139">
        <f t="shared" si="52"/>
        <v>0</v>
      </c>
      <c r="BV26" s="139">
        <f t="shared" si="53"/>
        <v>0</v>
      </c>
      <c r="BW26" s="139">
        <f t="shared" si="54"/>
        <v>0</v>
      </c>
      <c r="BX26" s="139">
        <f t="shared" si="55"/>
        <v>0</v>
      </c>
      <c r="BY26" s="139">
        <f t="shared" si="56"/>
        <v>0</v>
      </c>
      <c r="BZ26" s="139">
        <f t="shared" si="57"/>
        <v>0</v>
      </c>
      <c r="CA26" s="139">
        <f t="shared" si="58"/>
        <v>0</v>
      </c>
      <c r="CB26" s="139">
        <f t="shared" si="59"/>
        <v>0</v>
      </c>
      <c r="CC26" s="139">
        <f t="shared" si="60"/>
        <v>0</v>
      </c>
      <c r="CD26" s="139">
        <f t="shared" si="61"/>
        <v>0</v>
      </c>
      <c r="CE26" s="139">
        <f t="shared" si="62"/>
        <v>0</v>
      </c>
      <c r="CF26" s="139">
        <f t="shared" si="63"/>
        <v>0</v>
      </c>
      <c r="CG26" s="139">
        <f t="shared" si="64"/>
        <v>0</v>
      </c>
      <c r="CH26" s="139">
        <f t="shared" si="65"/>
        <v>0</v>
      </c>
      <c r="CI26" s="139">
        <f t="shared" si="66"/>
        <v>0</v>
      </c>
      <c r="CJ26" s="139">
        <f t="shared" si="67"/>
        <v>0</v>
      </c>
      <c r="CK26" s="139">
        <f t="shared" si="68"/>
        <v>0</v>
      </c>
      <c r="CL26" s="139">
        <f t="shared" si="69"/>
        <v>0</v>
      </c>
      <c r="CN26" s="140">
        <f t="shared" si="24"/>
        <v>0</v>
      </c>
      <c r="CO26" s="140">
        <f t="shared" si="25"/>
        <v>0</v>
      </c>
      <c r="CP26" s="141">
        <f t="shared" si="70"/>
        <v>0</v>
      </c>
      <c r="CQ26" s="140">
        <f t="shared" si="26"/>
        <v>0</v>
      </c>
      <c r="CR26" s="140">
        <f t="shared" si="27"/>
        <v>0</v>
      </c>
      <c r="CS26" s="140">
        <f t="shared" si="71"/>
        <v>0</v>
      </c>
      <c r="CU26" s="139" t="b">
        <f t="shared" si="72"/>
        <v>0</v>
      </c>
      <c r="CV26" s="139" t="b">
        <f t="shared" si="73"/>
        <v>0</v>
      </c>
      <c r="CW26" s="139" t="b">
        <f t="shared" si="74"/>
        <v>0</v>
      </c>
      <c r="CX26" s="139" t="b">
        <f t="shared" si="75"/>
        <v>0</v>
      </c>
      <c r="CZ26" s="142">
        <f t="shared" si="76"/>
        <v>0</v>
      </c>
      <c r="DA26" s="139">
        <f t="shared" si="77"/>
        <v>0</v>
      </c>
      <c r="DB26" s="139">
        <f t="shared" si="78"/>
        <v>0</v>
      </c>
      <c r="DC26" s="143">
        <f t="shared" si="79"/>
        <v>0</v>
      </c>
      <c r="DD26" s="142">
        <f t="shared" si="80"/>
        <v>0</v>
      </c>
      <c r="DE26" s="139">
        <f t="shared" si="81"/>
        <v>0</v>
      </c>
      <c r="DF26" s="139">
        <f t="shared" si="82"/>
        <v>0</v>
      </c>
      <c r="DG26" s="143">
        <f t="shared" si="83"/>
        <v>0</v>
      </c>
      <c r="DH26" s="142">
        <f t="shared" si="84"/>
        <v>0</v>
      </c>
      <c r="DI26" s="139">
        <f t="shared" si="85"/>
        <v>0</v>
      </c>
      <c r="DJ26" s="139">
        <f t="shared" si="86"/>
        <v>0</v>
      </c>
      <c r="DK26" s="143">
        <f t="shared" si="87"/>
        <v>0</v>
      </c>
      <c r="DL26" s="142">
        <f t="shared" si="88"/>
        <v>0</v>
      </c>
      <c r="DM26" s="139">
        <f t="shared" si="89"/>
        <v>0</v>
      </c>
      <c r="DN26" s="139">
        <f t="shared" si="90"/>
        <v>0</v>
      </c>
      <c r="DO26" s="144">
        <f t="shared" si="91"/>
        <v>0</v>
      </c>
      <c r="DQ26" s="142">
        <f t="shared" si="92"/>
        <v>0</v>
      </c>
      <c r="DR26" s="139">
        <f t="shared" si="93"/>
        <v>0</v>
      </c>
      <c r="DS26" s="139">
        <f t="shared" si="94"/>
        <v>0</v>
      </c>
      <c r="DT26" s="139">
        <f t="shared" si="95"/>
        <v>0</v>
      </c>
      <c r="DU26" s="139">
        <f t="shared" si="96"/>
        <v>0</v>
      </c>
      <c r="DV26" s="139">
        <f t="shared" si="97"/>
        <v>0</v>
      </c>
      <c r="DW26" s="139">
        <f t="shared" si="98"/>
        <v>0</v>
      </c>
      <c r="DX26" s="139">
        <f t="shared" si="99"/>
        <v>0</v>
      </c>
      <c r="DY26" s="139">
        <f t="shared" si="100"/>
        <v>0</v>
      </c>
      <c r="DZ26" s="139">
        <f t="shared" si="101"/>
        <v>0</v>
      </c>
      <c r="EA26" s="139">
        <f t="shared" si="102"/>
        <v>0</v>
      </c>
      <c r="EB26" s="139">
        <f t="shared" si="103"/>
        <v>0</v>
      </c>
      <c r="EC26" s="139">
        <f t="shared" si="104"/>
        <v>0</v>
      </c>
      <c r="ED26" s="147">
        <f t="shared" si="105"/>
        <v>0</v>
      </c>
      <c r="EE26" s="144">
        <f t="shared" si="106"/>
        <v>0</v>
      </c>
      <c r="EG26" s="145">
        <f t="shared" si="107"/>
        <v>0</v>
      </c>
      <c r="EH26" s="146">
        <f t="shared" si="108"/>
        <v>0</v>
      </c>
      <c r="EI26" s="146">
        <f t="shared" si="109"/>
        <v>0</v>
      </c>
      <c r="EJ26" s="146">
        <f t="shared" si="110"/>
        <v>0</v>
      </c>
      <c r="EK26" s="146">
        <f t="shared" si="111"/>
        <v>0</v>
      </c>
      <c r="EL26" s="146">
        <f t="shared" si="112"/>
        <v>0</v>
      </c>
      <c r="EM26" s="146">
        <f t="shared" si="113"/>
        <v>0</v>
      </c>
      <c r="EN26" s="146">
        <f t="shared" si="114"/>
        <v>0</v>
      </c>
      <c r="EO26" s="146">
        <f t="shared" si="115"/>
        <v>0</v>
      </c>
      <c r="EP26" s="146">
        <f t="shared" si="116"/>
        <v>0</v>
      </c>
      <c r="EQ26" s="146">
        <f t="shared" si="117"/>
        <v>0</v>
      </c>
      <c r="ER26" s="146">
        <f t="shared" si="118"/>
        <v>0</v>
      </c>
      <c r="ES26" s="146">
        <f t="shared" si="119"/>
        <v>0</v>
      </c>
      <c r="ET26" s="147">
        <f t="shared" si="120"/>
        <v>0</v>
      </c>
      <c r="EU26" s="147">
        <f t="shared" si="121"/>
        <v>0</v>
      </c>
      <c r="EV26" s="149"/>
      <c r="EW26" s="154">
        <f t="shared" si="122"/>
        <v>0</v>
      </c>
      <c r="EX26" s="139">
        <f t="shared" si="123"/>
        <v>1</v>
      </c>
      <c r="EY26" s="139">
        <f t="shared" si="124"/>
        <v>0</v>
      </c>
      <c r="EZ26" s="139">
        <f t="shared" si="125"/>
        <v>0</v>
      </c>
      <c r="FA26" s="139">
        <f t="shared" si="126"/>
        <v>1</v>
      </c>
      <c r="FC26" s="150">
        <f t="shared" si="127"/>
        <v>0</v>
      </c>
      <c r="FD26" s="146">
        <f t="shared" si="128"/>
        <v>0</v>
      </c>
      <c r="FE26" s="146">
        <f t="shared" si="129"/>
        <v>0</v>
      </c>
      <c r="FF26" s="146">
        <f t="shared" si="130"/>
        <v>0</v>
      </c>
      <c r="FG26" s="139">
        <f t="shared" si="131"/>
        <v>0</v>
      </c>
      <c r="FH26" s="139" t="b">
        <f t="shared" si="132"/>
        <v>1</v>
      </c>
      <c r="FJ26" s="138">
        <f t="shared" si="133"/>
        <v>0</v>
      </c>
      <c r="FK26" s="138">
        <f t="shared" si="134"/>
        <v>0</v>
      </c>
      <c r="FL26" s="138">
        <f t="shared" si="135"/>
        <v>0</v>
      </c>
      <c r="FM26" s="138">
        <f t="shared" si="136"/>
        <v>0</v>
      </c>
      <c r="FN26" s="138">
        <f t="shared" si="28"/>
        <v>0</v>
      </c>
      <c r="FO26" s="138">
        <f t="shared" si="137"/>
        <v>0</v>
      </c>
      <c r="FP26" s="138">
        <f t="shared" si="138"/>
        <v>0</v>
      </c>
      <c r="FQ26" s="138">
        <f t="shared" si="139"/>
        <v>0</v>
      </c>
      <c r="FR26" s="138">
        <f t="shared" si="140"/>
        <v>0</v>
      </c>
      <c r="FS26" s="138">
        <f t="shared" si="141"/>
        <v>0</v>
      </c>
      <c r="FT26" s="138">
        <f t="shared" si="142"/>
        <v>0</v>
      </c>
      <c r="FU26" s="138">
        <f t="shared" si="143"/>
        <v>0</v>
      </c>
      <c r="FV26" s="138">
        <f t="shared" si="144"/>
        <v>0</v>
      </c>
      <c r="FW26" s="138">
        <f t="shared" si="145"/>
        <v>0</v>
      </c>
      <c r="FX26" s="138">
        <f t="shared" si="146"/>
        <v>0</v>
      </c>
      <c r="FY26" s="138">
        <f t="shared" si="147"/>
        <v>0</v>
      </c>
      <c r="FZ26" s="138">
        <f t="shared" si="148"/>
        <v>0</v>
      </c>
      <c r="GA26" s="138">
        <f t="shared" si="149"/>
        <v>0</v>
      </c>
      <c r="GB26" s="138">
        <f t="shared" si="150"/>
        <v>0</v>
      </c>
      <c r="GC26" s="138">
        <f t="shared" si="151"/>
        <v>0</v>
      </c>
      <c r="GD26" s="138">
        <f t="shared" si="152"/>
        <v>0</v>
      </c>
      <c r="GE26" s="138">
        <f t="shared" si="153"/>
        <v>0</v>
      </c>
      <c r="GF26" s="138">
        <f t="shared" si="154"/>
        <v>0</v>
      </c>
      <c r="GG26" s="138">
        <f t="shared" si="155"/>
        <v>0</v>
      </c>
      <c r="GH26" s="138">
        <f t="shared" si="29"/>
        <v>0</v>
      </c>
      <c r="GI26" s="138" t="b">
        <f t="shared" ref="GI26:GI89" si="156">IF(SUM(FJ26:GH26)=1,TRUE,FALSE)</f>
        <v>0</v>
      </c>
      <c r="GJ26" s="138" t="b">
        <f t="shared" ref="GJ26:GJ89" si="157">IF(GI26=CX26,TRUE,FALSE)</f>
        <v>1</v>
      </c>
    </row>
    <row r="27" spans="1:192" s="138" customFormat="1" ht="51" x14ac:dyDescent="0.4">
      <c r="A27" s="151">
        <v>4</v>
      </c>
      <c r="B27" s="129" t="s">
        <v>125</v>
      </c>
      <c r="C27" s="152" t="s">
        <v>110</v>
      </c>
      <c r="D27" s="128" t="s">
        <v>126</v>
      </c>
      <c r="E27" s="129" t="s">
        <v>127</v>
      </c>
      <c r="F27" s="129" t="s">
        <v>127</v>
      </c>
      <c r="G27" s="129" t="s">
        <v>127</v>
      </c>
      <c r="H27" s="130" t="s">
        <v>113</v>
      </c>
      <c r="I27" s="131" t="s">
        <v>113</v>
      </c>
      <c r="J27" s="132"/>
      <c r="K27" s="133"/>
      <c r="L27" s="135"/>
      <c r="M27" s="132"/>
      <c r="N27" s="155" t="s">
        <v>105</v>
      </c>
      <c r="O27" s="131" t="s">
        <v>120</v>
      </c>
      <c r="P27" s="153"/>
      <c r="Q27" s="133"/>
      <c r="R27" s="131"/>
      <c r="S27" s="132"/>
      <c r="T27" s="133" t="s">
        <v>128</v>
      </c>
      <c r="U27" s="131" t="s">
        <v>129</v>
      </c>
      <c r="V27" s="136"/>
      <c r="W27" s="137"/>
      <c r="X27" s="137"/>
      <c r="Y27" s="137"/>
      <c r="AA27" s="137" t="s">
        <v>121</v>
      </c>
      <c r="AB27" s="137"/>
      <c r="AD27" s="139">
        <f t="shared" si="30"/>
        <v>0</v>
      </c>
      <c r="AE27" s="139">
        <f t="shared" si="31"/>
        <v>1</v>
      </c>
      <c r="AF27" s="139">
        <f t="shared" si="8"/>
        <v>1</v>
      </c>
      <c r="AG27" s="139">
        <f t="shared" si="9"/>
        <v>0</v>
      </c>
      <c r="AH27" s="139">
        <f t="shared" si="32"/>
        <v>0</v>
      </c>
      <c r="AI27" s="139">
        <f t="shared" si="10"/>
        <v>0</v>
      </c>
      <c r="AJ27" s="138" t="b">
        <f t="shared" si="33"/>
        <v>1</v>
      </c>
      <c r="AK27" s="138">
        <f t="shared" si="11"/>
        <v>2</v>
      </c>
      <c r="AL27" s="138">
        <f t="shared" si="12"/>
        <v>1</v>
      </c>
      <c r="AM27" s="138" t="b">
        <f t="shared" si="34"/>
        <v>0</v>
      </c>
      <c r="AN27" s="138">
        <f t="shared" si="13"/>
        <v>0</v>
      </c>
      <c r="AO27" s="138">
        <f t="shared" si="14"/>
        <v>1</v>
      </c>
      <c r="AP27" s="138">
        <f t="shared" si="15"/>
        <v>0</v>
      </c>
      <c r="AQ27" s="138">
        <f t="shared" si="16"/>
        <v>1</v>
      </c>
      <c r="AR27" s="138">
        <f t="shared" si="17"/>
        <v>0</v>
      </c>
      <c r="AS27" s="138">
        <f t="shared" si="18"/>
        <v>1</v>
      </c>
      <c r="AU27" s="139">
        <f t="shared" si="35"/>
        <v>0</v>
      </c>
      <c r="AV27" s="139">
        <f t="shared" si="36"/>
        <v>0</v>
      </c>
      <c r="AW27" s="139">
        <f t="shared" si="37"/>
        <v>0</v>
      </c>
      <c r="AX27" s="139">
        <f t="shared" si="38"/>
        <v>0</v>
      </c>
      <c r="AY27" s="139">
        <f t="shared" si="39"/>
        <v>0</v>
      </c>
      <c r="AZ27" s="139">
        <f t="shared" si="40"/>
        <v>1</v>
      </c>
      <c r="BA27" s="139">
        <f t="shared" si="41"/>
        <v>0</v>
      </c>
      <c r="BC27" s="138">
        <f t="shared" si="19"/>
        <v>0</v>
      </c>
      <c r="BD27" s="138">
        <f t="shared" si="20"/>
        <v>0</v>
      </c>
      <c r="BE27" s="138">
        <f t="shared" si="21"/>
        <v>0</v>
      </c>
      <c r="BF27" s="138">
        <f t="shared" si="22"/>
        <v>0</v>
      </c>
      <c r="BG27" s="138">
        <f t="shared" si="23"/>
        <v>1</v>
      </c>
      <c r="BI27" s="139">
        <f t="shared" si="42"/>
        <v>1</v>
      </c>
      <c r="BJ27" s="139">
        <f t="shared" si="43"/>
        <v>0</v>
      </c>
      <c r="BK27" s="139">
        <f t="shared" si="44"/>
        <v>1</v>
      </c>
      <c r="BL27" s="139" t="b">
        <f t="shared" si="45"/>
        <v>0</v>
      </c>
      <c r="BO27" s="139">
        <f t="shared" si="46"/>
        <v>0</v>
      </c>
      <c r="BP27" s="139">
        <f t="shared" si="47"/>
        <v>0</v>
      </c>
      <c r="BQ27" s="139">
        <f t="shared" si="48"/>
        <v>0</v>
      </c>
      <c r="BR27" s="139">
        <f t="shared" si="49"/>
        <v>0</v>
      </c>
      <c r="BS27" s="139">
        <f t="shared" si="50"/>
        <v>0</v>
      </c>
      <c r="BT27" s="139">
        <f t="shared" si="51"/>
        <v>0</v>
      </c>
      <c r="BU27" s="139">
        <f t="shared" si="52"/>
        <v>0</v>
      </c>
      <c r="BV27" s="139">
        <f t="shared" si="53"/>
        <v>0</v>
      </c>
      <c r="BW27" s="139">
        <f t="shared" si="54"/>
        <v>0</v>
      </c>
      <c r="BX27" s="139">
        <f t="shared" si="55"/>
        <v>0</v>
      </c>
      <c r="BY27" s="139">
        <f t="shared" si="56"/>
        <v>0</v>
      </c>
      <c r="BZ27" s="139">
        <f t="shared" si="57"/>
        <v>0</v>
      </c>
      <c r="CA27" s="139">
        <f t="shared" si="58"/>
        <v>0</v>
      </c>
      <c r="CB27" s="139">
        <f t="shared" si="59"/>
        <v>0</v>
      </c>
      <c r="CC27" s="139">
        <f t="shared" si="60"/>
        <v>0</v>
      </c>
      <c r="CD27" s="139">
        <f t="shared" si="61"/>
        <v>0</v>
      </c>
      <c r="CE27" s="139">
        <f t="shared" si="62"/>
        <v>0</v>
      </c>
      <c r="CF27" s="139">
        <f t="shared" si="63"/>
        <v>0</v>
      </c>
      <c r="CG27" s="139">
        <f t="shared" si="64"/>
        <v>0</v>
      </c>
      <c r="CH27" s="139">
        <f t="shared" si="65"/>
        <v>0</v>
      </c>
      <c r="CI27" s="139">
        <f t="shared" si="66"/>
        <v>0</v>
      </c>
      <c r="CJ27" s="139">
        <f t="shared" si="67"/>
        <v>0</v>
      </c>
      <c r="CK27" s="139">
        <f t="shared" si="68"/>
        <v>0</v>
      </c>
      <c r="CL27" s="139">
        <f t="shared" si="69"/>
        <v>0</v>
      </c>
      <c r="CN27" s="140">
        <f t="shared" si="24"/>
        <v>0</v>
      </c>
      <c r="CO27" s="140">
        <f t="shared" si="25"/>
        <v>0</v>
      </c>
      <c r="CP27" s="141">
        <f t="shared" si="70"/>
        <v>0</v>
      </c>
      <c r="CQ27" s="140">
        <f t="shared" si="26"/>
        <v>0</v>
      </c>
      <c r="CR27" s="140">
        <f t="shared" si="27"/>
        <v>0</v>
      </c>
      <c r="CS27" s="140">
        <f t="shared" si="71"/>
        <v>0</v>
      </c>
      <c r="CU27" s="139" t="b">
        <f t="shared" si="72"/>
        <v>0</v>
      </c>
      <c r="CV27" s="139" t="b">
        <f t="shared" si="73"/>
        <v>0</v>
      </c>
      <c r="CW27" s="139" t="b">
        <f t="shared" si="74"/>
        <v>0</v>
      </c>
      <c r="CX27" s="139" t="b">
        <f t="shared" si="75"/>
        <v>0</v>
      </c>
      <c r="CZ27" s="142">
        <f t="shared" si="76"/>
        <v>0</v>
      </c>
      <c r="DA27" s="139">
        <f t="shared" si="77"/>
        <v>0</v>
      </c>
      <c r="DB27" s="139">
        <f t="shared" si="78"/>
        <v>0</v>
      </c>
      <c r="DC27" s="143">
        <f t="shared" si="79"/>
        <v>0</v>
      </c>
      <c r="DD27" s="142">
        <f t="shared" si="80"/>
        <v>0</v>
      </c>
      <c r="DE27" s="139">
        <f t="shared" si="81"/>
        <v>0</v>
      </c>
      <c r="DF27" s="139">
        <f t="shared" si="82"/>
        <v>0</v>
      </c>
      <c r="DG27" s="143">
        <f t="shared" si="83"/>
        <v>0</v>
      </c>
      <c r="DH27" s="142">
        <f t="shared" si="84"/>
        <v>0</v>
      </c>
      <c r="DI27" s="139">
        <f t="shared" si="85"/>
        <v>0</v>
      </c>
      <c r="DJ27" s="139">
        <f t="shared" si="86"/>
        <v>0</v>
      </c>
      <c r="DK27" s="143">
        <f t="shared" si="87"/>
        <v>0</v>
      </c>
      <c r="DL27" s="142">
        <f t="shared" si="88"/>
        <v>0</v>
      </c>
      <c r="DM27" s="139">
        <f t="shared" si="89"/>
        <v>0</v>
      </c>
      <c r="DN27" s="139">
        <f t="shared" si="90"/>
        <v>0</v>
      </c>
      <c r="DO27" s="144">
        <f t="shared" si="91"/>
        <v>0</v>
      </c>
      <c r="DQ27" s="142">
        <f t="shared" si="92"/>
        <v>0</v>
      </c>
      <c r="DR27" s="139">
        <f t="shared" si="93"/>
        <v>0</v>
      </c>
      <c r="DS27" s="139">
        <f t="shared" si="94"/>
        <v>0</v>
      </c>
      <c r="DT27" s="139">
        <f t="shared" si="95"/>
        <v>0</v>
      </c>
      <c r="DU27" s="139">
        <f t="shared" si="96"/>
        <v>0</v>
      </c>
      <c r="DV27" s="139">
        <f t="shared" si="97"/>
        <v>0</v>
      </c>
      <c r="DW27" s="139">
        <f t="shared" si="98"/>
        <v>0</v>
      </c>
      <c r="DX27" s="139">
        <f t="shared" si="99"/>
        <v>0</v>
      </c>
      <c r="DY27" s="139">
        <f t="shared" si="100"/>
        <v>0</v>
      </c>
      <c r="DZ27" s="139">
        <f t="shared" si="101"/>
        <v>0</v>
      </c>
      <c r="EA27" s="139">
        <f t="shared" si="102"/>
        <v>0</v>
      </c>
      <c r="EB27" s="139">
        <f t="shared" si="103"/>
        <v>0</v>
      </c>
      <c r="EC27" s="139">
        <f t="shared" si="104"/>
        <v>0</v>
      </c>
      <c r="ED27" s="147">
        <f t="shared" si="105"/>
        <v>0</v>
      </c>
      <c r="EE27" s="144">
        <f t="shared" si="106"/>
        <v>0</v>
      </c>
      <c r="EG27" s="145">
        <f t="shared" si="107"/>
        <v>0</v>
      </c>
      <c r="EH27" s="146">
        <f t="shared" si="108"/>
        <v>0</v>
      </c>
      <c r="EI27" s="146">
        <f t="shared" si="109"/>
        <v>0</v>
      </c>
      <c r="EJ27" s="146">
        <f t="shared" si="110"/>
        <v>0</v>
      </c>
      <c r="EK27" s="146">
        <f t="shared" si="111"/>
        <v>0</v>
      </c>
      <c r="EL27" s="146">
        <f t="shared" si="112"/>
        <v>0</v>
      </c>
      <c r="EM27" s="146">
        <f t="shared" si="113"/>
        <v>0</v>
      </c>
      <c r="EN27" s="146">
        <f t="shared" si="114"/>
        <v>0</v>
      </c>
      <c r="EO27" s="146">
        <f t="shared" si="115"/>
        <v>0</v>
      </c>
      <c r="EP27" s="146">
        <f t="shared" si="116"/>
        <v>0</v>
      </c>
      <c r="EQ27" s="146">
        <f t="shared" si="117"/>
        <v>0</v>
      </c>
      <c r="ER27" s="146">
        <f t="shared" si="118"/>
        <v>0</v>
      </c>
      <c r="ES27" s="146">
        <f t="shared" si="119"/>
        <v>0</v>
      </c>
      <c r="ET27" s="147">
        <f t="shared" si="120"/>
        <v>0</v>
      </c>
      <c r="EU27" s="147">
        <f t="shared" si="121"/>
        <v>0</v>
      </c>
      <c r="EV27" s="149"/>
      <c r="EW27" s="154">
        <f t="shared" si="122"/>
        <v>0</v>
      </c>
      <c r="EX27" s="139">
        <f t="shared" si="123"/>
        <v>1</v>
      </c>
      <c r="EY27" s="139">
        <f t="shared" si="124"/>
        <v>0</v>
      </c>
      <c r="EZ27" s="139">
        <f t="shared" si="125"/>
        <v>0</v>
      </c>
      <c r="FA27" s="139">
        <f t="shared" si="126"/>
        <v>1</v>
      </c>
      <c r="FC27" s="150">
        <f t="shared" si="127"/>
        <v>0</v>
      </c>
      <c r="FD27" s="146">
        <f t="shared" si="128"/>
        <v>0</v>
      </c>
      <c r="FE27" s="146">
        <f t="shared" si="129"/>
        <v>0</v>
      </c>
      <c r="FF27" s="146">
        <f t="shared" si="130"/>
        <v>0</v>
      </c>
      <c r="FG27" s="139">
        <f t="shared" si="131"/>
        <v>0</v>
      </c>
      <c r="FH27" s="139" t="b">
        <f t="shared" si="132"/>
        <v>1</v>
      </c>
      <c r="FJ27" s="138">
        <f t="shared" si="133"/>
        <v>0</v>
      </c>
      <c r="FK27" s="138">
        <f t="shared" si="134"/>
        <v>0</v>
      </c>
      <c r="FL27" s="138">
        <f t="shared" si="135"/>
        <v>0</v>
      </c>
      <c r="FM27" s="138">
        <f t="shared" si="136"/>
        <v>0</v>
      </c>
      <c r="FN27" s="138">
        <f t="shared" si="28"/>
        <v>0</v>
      </c>
      <c r="FO27" s="138">
        <f t="shared" si="137"/>
        <v>0</v>
      </c>
      <c r="FP27" s="138">
        <f t="shared" si="138"/>
        <v>0</v>
      </c>
      <c r="FQ27" s="138">
        <f t="shared" si="139"/>
        <v>0</v>
      </c>
      <c r="FR27" s="138">
        <f t="shared" si="140"/>
        <v>0</v>
      </c>
      <c r="FS27" s="138">
        <f t="shared" si="141"/>
        <v>0</v>
      </c>
      <c r="FT27" s="138">
        <f t="shared" si="142"/>
        <v>0</v>
      </c>
      <c r="FU27" s="138">
        <f t="shared" si="143"/>
        <v>0</v>
      </c>
      <c r="FV27" s="138">
        <f t="shared" si="144"/>
        <v>0</v>
      </c>
      <c r="FW27" s="138">
        <f t="shared" si="145"/>
        <v>0</v>
      </c>
      <c r="FX27" s="138">
        <f t="shared" si="146"/>
        <v>0</v>
      </c>
      <c r="FY27" s="138">
        <f t="shared" si="147"/>
        <v>0</v>
      </c>
      <c r="FZ27" s="138">
        <f t="shared" si="148"/>
        <v>0</v>
      </c>
      <c r="GA27" s="138">
        <f t="shared" si="149"/>
        <v>0</v>
      </c>
      <c r="GB27" s="138">
        <f t="shared" si="150"/>
        <v>0</v>
      </c>
      <c r="GC27" s="138">
        <f t="shared" si="151"/>
        <v>0</v>
      </c>
      <c r="GD27" s="138">
        <f t="shared" si="152"/>
        <v>0</v>
      </c>
      <c r="GE27" s="138">
        <f t="shared" si="153"/>
        <v>0</v>
      </c>
      <c r="GF27" s="138">
        <f t="shared" si="154"/>
        <v>0</v>
      </c>
      <c r="GG27" s="138">
        <f t="shared" si="155"/>
        <v>0</v>
      </c>
      <c r="GH27" s="138">
        <f t="shared" si="29"/>
        <v>0</v>
      </c>
      <c r="GI27" s="138" t="b">
        <f t="shared" si="156"/>
        <v>0</v>
      </c>
      <c r="GJ27" s="138" t="b">
        <f t="shared" si="157"/>
        <v>1</v>
      </c>
    </row>
    <row r="28" spans="1:192" s="138" customFormat="1" ht="76.5" x14ac:dyDescent="0.4">
      <c r="A28" s="151">
        <v>5</v>
      </c>
      <c r="B28" s="129" t="s">
        <v>130</v>
      </c>
      <c r="C28" s="152" t="s">
        <v>110</v>
      </c>
      <c r="D28" s="128" t="s">
        <v>131</v>
      </c>
      <c r="E28" s="129" t="s">
        <v>131</v>
      </c>
      <c r="F28" s="129" t="s">
        <v>131</v>
      </c>
      <c r="G28" s="129" t="s">
        <v>131</v>
      </c>
      <c r="H28" s="130" t="s">
        <v>113</v>
      </c>
      <c r="I28" s="131" t="s">
        <v>113</v>
      </c>
      <c r="J28" s="132"/>
      <c r="K28" s="133"/>
      <c r="L28" s="135"/>
      <c r="M28" s="132"/>
      <c r="N28" s="133" t="s">
        <v>119</v>
      </c>
      <c r="O28" s="131" t="s">
        <v>132</v>
      </c>
      <c r="P28" s="153" t="s">
        <v>133</v>
      </c>
      <c r="Q28" s="133"/>
      <c r="R28" s="131"/>
      <c r="S28" s="132"/>
      <c r="T28" s="133" t="s">
        <v>128</v>
      </c>
      <c r="U28" s="131" t="s">
        <v>134</v>
      </c>
      <c r="V28" s="136"/>
      <c r="W28" s="137"/>
      <c r="X28" s="137"/>
      <c r="Y28" s="137"/>
      <c r="AA28" s="137" t="s">
        <v>121</v>
      </c>
      <c r="AB28" s="137"/>
      <c r="AD28" s="139">
        <f t="shared" si="30"/>
        <v>0</v>
      </c>
      <c r="AE28" s="139">
        <f t="shared" si="31"/>
        <v>1</v>
      </c>
      <c r="AF28" s="139">
        <f t="shared" si="8"/>
        <v>1</v>
      </c>
      <c r="AG28" s="139">
        <f t="shared" si="9"/>
        <v>0</v>
      </c>
      <c r="AH28" s="139">
        <f t="shared" si="32"/>
        <v>0</v>
      </c>
      <c r="AI28" s="139">
        <f t="shared" si="10"/>
        <v>0</v>
      </c>
      <c r="AJ28" s="138" t="b">
        <f t="shared" si="33"/>
        <v>1</v>
      </c>
      <c r="AK28" s="138">
        <f t="shared" si="11"/>
        <v>2</v>
      </c>
      <c r="AL28" s="138">
        <f t="shared" si="12"/>
        <v>1</v>
      </c>
      <c r="AM28" s="138" t="b">
        <f t="shared" si="34"/>
        <v>0</v>
      </c>
      <c r="AN28" s="138">
        <f t="shared" si="13"/>
        <v>0</v>
      </c>
      <c r="AO28" s="138">
        <f t="shared" si="14"/>
        <v>1</v>
      </c>
      <c r="AP28" s="138">
        <f t="shared" si="15"/>
        <v>0</v>
      </c>
      <c r="AQ28" s="138">
        <f t="shared" si="16"/>
        <v>1</v>
      </c>
      <c r="AR28" s="138">
        <f t="shared" si="17"/>
        <v>0</v>
      </c>
      <c r="AS28" s="138">
        <f t="shared" si="18"/>
        <v>1</v>
      </c>
      <c r="AU28" s="139">
        <f t="shared" si="35"/>
        <v>0</v>
      </c>
      <c r="AV28" s="139">
        <f t="shared" si="36"/>
        <v>0</v>
      </c>
      <c r="AW28" s="139">
        <f t="shared" si="37"/>
        <v>0</v>
      </c>
      <c r="AX28" s="139">
        <f t="shared" si="38"/>
        <v>0</v>
      </c>
      <c r="AY28" s="139">
        <f t="shared" si="39"/>
        <v>0</v>
      </c>
      <c r="AZ28" s="139">
        <f t="shared" si="40"/>
        <v>1</v>
      </c>
      <c r="BA28" s="139">
        <f t="shared" si="41"/>
        <v>0</v>
      </c>
      <c r="BC28" s="138">
        <f t="shared" si="19"/>
        <v>0</v>
      </c>
      <c r="BD28" s="138">
        <f t="shared" si="20"/>
        <v>0</v>
      </c>
      <c r="BE28" s="138">
        <f t="shared" si="21"/>
        <v>0</v>
      </c>
      <c r="BF28" s="138">
        <f t="shared" si="22"/>
        <v>0</v>
      </c>
      <c r="BG28" s="138">
        <f t="shared" si="23"/>
        <v>1</v>
      </c>
      <c r="BI28" s="139">
        <f t="shared" si="42"/>
        <v>1</v>
      </c>
      <c r="BJ28" s="139">
        <f t="shared" si="43"/>
        <v>0</v>
      </c>
      <c r="BK28" s="139">
        <f t="shared" si="44"/>
        <v>1</v>
      </c>
      <c r="BL28" s="139" t="b">
        <f t="shared" si="45"/>
        <v>0</v>
      </c>
      <c r="BO28" s="139">
        <f t="shared" si="46"/>
        <v>0</v>
      </c>
      <c r="BP28" s="139">
        <f t="shared" si="47"/>
        <v>0</v>
      </c>
      <c r="BQ28" s="139">
        <f t="shared" si="48"/>
        <v>0</v>
      </c>
      <c r="BR28" s="139">
        <f t="shared" si="49"/>
        <v>0</v>
      </c>
      <c r="BS28" s="139">
        <f t="shared" si="50"/>
        <v>0</v>
      </c>
      <c r="BT28" s="139">
        <f t="shared" si="51"/>
        <v>0</v>
      </c>
      <c r="BU28" s="139">
        <f t="shared" si="52"/>
        <v>0</v>
      </c>
      <c r="BV28" s="139">
        <f t="shared" si="53"/>
        <v>0</v>
      </c>
      <c r="BW28" s="139">
        <f t="shared" si="54"/>
        <v>0</v>
      </c>
      <c r="BX28" s="139">
        <f t="shared" si="55"/>
        <v>0</v>
      </c>
      <c r="BY28" s="139">
        <f t="shared" si="56"/>
        <v>0</v>
      </c>
      <c r="BZ28" s="139">
        <f t="shared" si="57"/>
        <v>0</v>
      </c>
      <c r="CA28" s="139">
        <f t="shared" si="58"/>
        <v>0</v>
      </c>
      <c r="CB28" s="139">
        <f t="shared" si="59"/>
        <v>0</v>
      </c>
      <c r="CC28" s="139">
        <f t="shared" si="60"/>
        <v>0</v>
      </c>
      <c r="CD28" s="139">
        <f t="shared" si="61"/>
        <v>0</v>
      </c>
      <c r="CE28" s="139">
        <f t="shared" si="62"/>
        <v>0</v>
      </c>
      <c r="CF28" s="139">
        <f t="shared" si="63"/>
        <v>0</v>
      </c>
      <c r="CG28" s="139">
        <f t="shared" si="64"/>
        <v>0</v>
      </c>
      <c r="CH28" s="139">
        <f t="shared" si="65"/>
        <v>0</v>
      </c>
      <c r="CI28" s="139">
        <f t="shared" si="66"/>
        <v>0</v>
      </c>
      <c r="CJ28" s="139">
        <f t="shared" si="67"/>
        <v>0</v>
      </c>
      <c r="CK28" s="139">
        <f t="shared" si="68"/>
        <v>0</v>
      </c>
      <c r="CL28" s="139">
        <f t="shared" si="69"/>
        <v>0</v>
      </c>
      <c r="CN28" s="140">
        <f t="shared" si="24"/>
        <v>0</v>
      </c>
      <c r="CO28" s="140">
        <f t="shared" si="25"/>
        <v>0</v>
      </c>
      <c r="CP28" s="141">
        <f t="shared" si="70"/>
        <v>0</v>
      </c>
      <c r="CQ28" s="140">
        <f t="shared" si="26"/>
        <v>0</v>
      </c>
      <c r="CR28" s="140">
        <f t="shared" si="27"/>
        <v>0</v>
      </c>
      <c r="CS28" s="140">
        <f t="shared" si="71"/>
        <v>0</v>
      </c>
      <c r="CU28" s="139" t="b">
        <f t="shared" si="72"/>
        <v>0</v>
      </c>
      <c r="CV28" s="139" t="b">
        <f t="shared" si="73"/>
        <v>0</v>
      </c>
      <c r="CW28" s="139" t="b">
        <f t="shared" si="74"/>
        <v>0</v>
      </c>
      <c r="CX28" s="139" t="b">
        <f t="shared" si="75"/>
        <v>0</v>
      </c>
      <c r="CZ28" s="142">
        <f t="shared" si="76"/>
        <v>0</v>
      </c>
      <c r="DA28" s="139">
        <f t="shared" si="77"/>
        <v>0</v>
      </c>
      <c r="DB28" s="139">
        <f t="shared" si="78"/>
        <v>0</v>
      </c>
      <c r="DC28" s="143">
        <f t="shared" si="79"/>
        <v>0</v>
      </c>
      <c r="DD28" s="142">
        <f t="shared" si="80"/>
        <v>0</v>
      </c>
      <c r="DE28" s="139">
        <f t="shared" si="81"/>
        <v>0</v>
      </c>
      <c r="DF28" s="139">
        <f t="shared" si="82"/>
        <v>0</v>
      </c>
      <c r="DG28" s="143">
        <f t="shared" si="83"/>
        <v>0</v>
      </c>
      <c r="DH28" s="142">
        <f t="shared" si="84"/>
        <v>0</v>
      </c>
      <c r="DI28" s="139">
        <f t="shared" si="85"/>
        <v>0</v>
      </c>
      <c r="DJ28" s="139">
        <f t="shared" si="86"/>
        <v>0</v>
      </c>
      <c r="DK28" s="143">
        <f t="shared" si="87"/>
        <v>0</v>
      </c>
      <c r="DL28" s="142">
        <f t="shared" si="88"/>
        <v>0</v>
      </c>
      <c r="DM28" s="139">
        <f t="shared" si="89"/>
        <v>0</v>
      </c>
      <c r="DN28" s="139">
        <f t="shared" si="90"/>
        <v>0</v>
      </c>
      <c r="DO28" s="144">
        <f t="shared" si="91"/>
        <v>0</v>
      </c>
      <c r="DQ28" s="142">
        <f t="shared" si="92"/>
        <v>0</v>
      </c>
      <c r="DR28" s="139">
        <f t="shared" si="93"/>
        <v>0</v>
      </c>
      <c r="DS28" s="139">
        <f t="shared" si="94"/>
        <v>0</v>
      </c>
      <c r="DT28" s="139">
        <f t="shared" si="95"/>
        <v>0</v>
      </c>
      <c r="DU28" s="139">
        <f t="shared" si="96"/>
        <v>0</v>
      </c>
      <c r="DV28" s="139">
        <f t="shared" si="97"/>
        <v>0</v>
      </c>
      <c r="DW28" s="139">
        <f t="shared" si="98"/>
        <v>0</v>
      </c>
      <c r="DX28" s="139">
        <f t="shared" si="99"/>
        <v>0</v>
      </c>
      <c r="DY28" s="139">
        <f t="shared" si="100"/>
        <v>0</v>
      </c>
      <c r="DZ28" s="139">
        <f t="shared" si="101"/>
        <v>0</v>
      </c>
      <c r="EA28" s="139">
        <f t="shared" si="102"/>
        <v>0</v>
      </c>
      <c r="EB28" s="139">
        <f t="shared" si="103"/>
        <v>0</v>
      </c>
      <c r="EC28" s="139">
        <f t="shared" si="104"/>
        <v>0</v>
      </c>
      <c r="ED28" s="147">
        <f t="shared" si="105"/>
        <v>0</v>
      </c>
      <c r="EE28" s="144">
        <f t="shared" si="106"/>
        <v>0</v>
      </c>
      <c r="EG28" s="145">
        <f t="shared" si="107"/>
        <v>0</v>
      </c>
      <c r="EH28" s="146">
        <f t="shared" si="108"/>
        <v>0</v>
      </c>
      <c r="EI28" s="146">
        <f t="shared" si="109"/>
        <v>0</v>
      </c>
      <c r="EJ28" s="146">
        <f t="shared" si="110"/>
        <v>0</v>
      </c>
      <c r="EK28" s="146">
        <f t="shared" si="111"/>
        <v>0</v>
      </c>
      <c r="EL28" s="146">
        <f t="shared" si="112"/>
        <v>0</v>
      </c>
      <c r="EM28" s="146">
        <f t="shared" si="113"/>
        <v>0</v>
      </c>
      <c r="EN28" s="146">
        <f t="shared" si="114"/>
        <v>0</v>
      </c>
      <c r="EO28" s="146">
        <f t="shared" si="115"/>
        <v>0</v>
      </c>
      <c r="EP28" s="146">
        <f t="shared" si="116"/>
        <v>0</v>
      </c>
      <c r="EQ28" s="146">
        <f t="shared" si="117"/>
        <v>0</v>
      </c>
      <c r="ER28" s="146">
        <f t="shared" si="118"/>
        <v>0</v>
      </c>
      <c r="ES28" s="146">
        <f t="shared" si="119"/>
        <v>0</v>
      </c>
      <c r="ET28" s="147">
        <f t="shared" si="120"/>
        <v>0</v>
      </c>
      <c r="EU28" s="147">
        <f t="shared" si="121"/>
        <v>0</v>
      </c>
      <c r="EV28" s="149"/>
      <c r="EW28" s="154">
        <f t="shared" si="122"/>
        <v>0</v>
      </c>
      <c r="EX28" s="139">
        <f t="shared" si="123"/>
        <v>1</v>
      </c>
      <c r="EY28" s="139">
        <f t="shared" si="124"/>
        <v>0</v>
      </c>
      <c r="EZ28" s="139">
        <f t="shared" si="125"/>
        <v>0</v>
      </c>
      <c r="FA28" s="139">
        <f t="shared" si="126"/>
        <v>1</v>
      </c>
      <c r="FC28" s="150">
        <f t="shared" si="127"/>
        <v>0</v>
      </c>
      <c r="FD28" s="146">
        <f t="shared" si="128"/>
        <v>0</v>
      </c>
      <c r="FE28" s="146">
        <f t="shared" si="129"/>
        <v>0</v>
      </c>
      <c r="FF28" s="146">
        <f t="shared" si="130"/>
        <v>0</v>
      </c>
      <c r="FG28" s="139">
        <f t="shared" si="131"/>
        <v>0</v>
      </c>
      <c r="FH28" s="139" t="b">
        <f t="shared" si="132"/>
        <v>1</v>
      </c>
      <c r="FJ28" s="138">
        <f t="shared" si="133"/>
        <v>0</v>
      </c>
      <c r="FK28" s="138">
        <f t="shared" si="134"/>
        <v>0</v>
      </c>
      <c r="FL28" s="138">
        <f t="shared" si="135"/>
        <v>0</v>
      </c>
      <c r="FM28" s="138">
        <f t="shared" si="136"/>
        <v>0</v>
      </c>
      <c r="FN28" s="138">
        <f t="shared" si="28"/>
        <v>0</v>
      </c>
      <c r="FO28" s="138">
        <f t="shared" si="137"/>
        <v>0</v>
      </c>
      <c r="FP28" s="138">
        <f t="shared" si="138"/>
        <v>0</v>
      </c>
      <c r="FQ28" s="138">
        <f t="shared" si="139"/>
        <v>0</v>
      </c>
      <c r="FR28" s="138">
        <f t="shared" si="140"/>
        <v>0</v>
      </c>
      <c r="FS28" s="138">
        <f t="shared" si="141"/>
        <v>0</v>
      </c>
      <c r="FT28" s="138">
        <f t="shared" si="142"/>
        <v>0</v>
      </c>
      <c r="FU28" s="138">
        <f t="shared" si="143"/>
        <v>0</v>
      </c>
      <c r="FV28" s="138">
        <f t="shared" si="144"/>
        <v>0</v>
      </c>
      <c r="FW28" s="138">
        <f t="shared" si="145"/>
        <v>0</v>
      </c>
      <c r="FX28" s="138">
        <f t="shared" si="146"/>
        <v>0</v>
      </c>
      <c r="FY28" s="138">
        <f t="shared" si="147"/>
        <v>0</v>
      </c>
      <c r="FZ28" s="138">
        <f t="shared" si="148"/>
        <v>0</v>
      </c>
      <c r="GA28" s="138">
        <f t="shared" si="149"/>
        <v>0</v>
      </c>
      <c r="GB28" s="138">
        <f t="shared" si="150"/>
        <v>0</v>
      </c>
      <c r="GC28" s="138">
        <f t="shared" si="151"/>
        <v>0</v>
      </c>
      <c r="GD28" s="138">
        <f t="shared" si="152"/>
        <v>0</v>
      </c>
      <c r="GE28" s="138">
        <f t="shared" si="153"/>
        <v>0</v>
      </c>
      <c r="GF28" s="138">
        <f t="shared" si="154"/>
        <v>0</v>
      </c>
      <c r="GG28" s="138">
        <f t="shared" si="155"/>
        <v>0</v>
      </c>
      <c r="GH28" s="138">
        <f t="shared" si="29"/>
        <v>0</v>
      </c>
      <c r="GI28" s="138" t="b">
        <f t="shared" si="156"/>
        <v>0</v>
      </c>
      <c r="GJ28" s="138" t="b">
        <f t="shared" si="157"/>
        <v>1</v>
      </c>
    </row>
    <row r="29" spans="1:192" s="138" customFormat="1" ht="25.5" x14ac:dyDescent="0.4">
      <c r="A29" s="151">
        <v>6</v>
      </c>
      <c r="B29" s="129" t="s">
        <v>135</v>
      </c>
      <c r="C29" s="152" t="s">
        <v>110</v>
      </c>
      <c r="D29" s="128" t="s">
        <v>136</v>
      </c>
      <c r="E29" s="129" t="s">
        <v>137</v>
      </c>
      <c r="F29" s="129" t="s">
        <v>137</v>
      </c>
      <c r="G29" s="129" t="s">
        <v>137</v>
      </c>
      <c r="H29" s="130" t="s">
        <v>113</v>
      </c>
      <c r="I29" s="131" t="s">
        <v>113</v>
      </c>
      <c r="J29" s="132"/>
      <c r="K29" s="133"/>
      <c r="L29" s="135"/>
      <c r="M29" s="132"/>
      <c r="N29" s="133"/>
      <c r="O29" s="135"/>
      <c r="P29" s="132"/>
      <c r="Q29" s="133" t="s">
        <v>103</v>
      </c>
      <c r="R29" s="131" t="s">
        <v>138</v>
      </c>
      <c r="S29" s="132"/>
      <c r="T29" s="133"/>
      <c r="U29" s="131"/>
      <c r="V29" s="136"/>
      <c r="W29" s="137"/>
      <c r="X29" s="137"/>
      <c r="Y29" s="137"/>
      <c r="AA29" s="137" t="s">
        <v>121</v>
      </c>
      <c r="AB29" s="137"/>
      <c r="AD29" s="139">
        <f t="shared" si="30"/>
        <v>0</v>
      </c>
      <c r="AE29" s="139">
        <f t="shared" si="31"/>
        <v>1</v>
      </c>
      <c r="AF29" s="139">
        <f t="shared" si="8"/>
        <v>0</v>
      </c>
      <c r="AG29" s="139">
        <f t="shared" si="9"/>
        <v>0</v>
      </c>
      <c r="AH29" s="139">
        <f t="shared" si="32"/>
        <v>0</v>
      </c>
      <c r="AI29" s="139">
        <f t="shared" si="10"/>
        <v>0</v>
      </c>
      <c r="AJ29" s="138" t="b">
        <f t="shared" si="33"/>
        <v>1</v>
      </c>
      <c r="AK29" s="138">
        <f t="shared" si="11"/>
        <v>1</v>
      </c>
      <c r="AL29" s="138">
        <f t="shared" si="12"/>
        <v>1</v>
      </c>
      <c r="AM29" s="138" t="b">
        <f t="shared" si="34"/>
        <v>1</v>
      </c>
      <c r="AN29" s="138">
        <f t="shared" si="13"/>
        <v>0</v>
      </c>
      <c r="AO29" s="138">
        <f t="shared" si="14"/>
        <v>1</v>
      </c>
      <c r="AP29" s="138">
        <f t="shared" si="15"/>
        <v>1</v>
      </c>
      <c r="AQ29" s="138">
        <f t="shared" si="16"/>
        <v>0</v>
      </c>
      <c r="AR29" s="138">
        <f t="shared" si="17"/>
        <v>0</v>
      </c>
      <c r="AS29" s="138">
        <f t="shared" si="18"/>
        <v>0</v>
      </c>
      <c r="AU29" s="139">
        <f t="shared" si="35"/>
        <v>0</v>
      </c>
      <c r="AV29" s="139">
        <f t="shared" si="36"/>
        <v>1</v>
      </c>
      <c r="AW29" s="139">
        <f t="shared" si="37"/>
        <v>0</v>
      </c>
      <c r="AX29" s="139">
        <f t="shared" si="38"/>
        <v>0</v>
      </c>
      <c r="AY29" s="139">
        <f t="shared" si="39"/>
        <v>0</v>
      </c>
      <c r="AZ29" s="139">
        <f t="shared" si="40"/>
        <v>0</v>
      </c>
      <c r="BA29" s="139">
        <f t="shared" si="41"/>
        <v>0</v>
      </c>
      <c r="BC29" s="138">
        <f t="shared" si="19"/>
        <v>0</v>
      </c>
      <c r="BD29" s="138">
        <f t="shared" si="20"/>
        <v>1</v>
      </c>
      <c r="BE29" s="138">
        <f t="shared" si="21"/>
        <v>0</v>
      </c>
      <c r="BF29" s="138">
        <f t="shared" si="22"/>
        <v>0</v>
      </c>
      <c r="BG29" s="138">
        <f t="shared" si="23"/>
        <v>0</v>
      </c>
      <c r="BI29" s="139">
        <f t="shared" si="42"/>
        <v>1</v>
      </c>
      <c r="BJ29" s="139">
        <f t="shared" si="43"/>
        <v>1</v>
      </c>
      <c r="BK29" s="139">
        <f t="shared" si="44"/>
        <v>1</v>
      </c>
      <c r="BL29" s="139" t="b">
        <f t="shared" si="45"/>
        <v>1</v>
      </c>
      <c r="BO29" s="139">
        <f t="shared" si="46"/>
        <v>0</v>
      </c>
      <c r="BP29" s="139">
        <f t="shared" si="47"/>
        <v>0</v>
      </c>
      <c r="BQ29" s="139">
        <f t="shared" si="48"/>
        <v>0</v>
      </c>
      <c r="BR29" s="139">
        <f t="shared" si="49"/>
        <v>0</v>
      </c>
      <c r="BS29" s="139">
        <f t="shared" si="50"/>
        <v>0</v>
      </c>
      <c r="BT29" s="139">
        <f t="shared" si="51"/>
        <v>0</v>
      </c>
      <c r="BU29" s="139">
        <f t="shared" si="52"/>
        <v>0</v>
      </c>
      <c r="BV29" s="139">
        <f t="shared" si="53"/>
        <v>0</v>
      </c>
      <c r="BW29" s="139">
        <f t="shared" si="54"/>
        <v>0</v>
      </c>
      <c r="BX29" s="139">
        <f t="shared" si="55"/>
        <v>0</v>
      </c>
      <c r="BY29" s="139">
        <f t="shared" si="56"/>
        <v>0</v>
      </c>
      <c r="BZ29" s="139">
        <f t="shared" si="57"/>
        <v>0</v>
      </c>
      <c r="CA29" s="139">
        <f t="shared" si="58"/>
        <v>0</v>
      </c>
      <c r="CB29" s="139">
        <f t="shared" si="59"/>
        <v>0</v>
      </c>
      <c r="CC29" s="139">
        <f t="shared" si="60"/>
        <v>0</v>
      </c>
      <c r="CD29" s="139">
        <f t="shared" si="61"/>
        <v>0</v>
      </c>
      <c r="CE29" s="139">
        <f t="shared" si="62"/>
        <v>0</v>
      </c>
      <c r="CF29" s="139">
        <f t="shared" si="63"/>
        <v>0</v>
      </c>
      <c r="CG29" s="139">
        <f t="shared" si="64"/>
        <v>0</v>
      </c>
      <c r="CH29" s="139">
        <f t="shared" si="65"/>
        <v>0</v>
      </c>
      <c r="CI29" s="139">
        <f t="shared" si="66"/>
        <v>0</v>
      </c>
      <c r="CJ29" s="139">
        <f t="shared" si="67"/>
        <v>0</v>
      </c>
      <c r="CK29" s="139">
        <f t="shared" si="68"/>
        <v>0</v>
      </c>
      <c r="CL29" s="139">
        <f t="shared" si="69"/>
        <v>0</v>
      </c>
      <c r="CN29" s="140">
        <f t="shared" si="24"/>
        <v>0</v>
      </c>
      <c r="CO29" s="140">
        <f t="shared" si="25"/>
        <v>0</v>
      </c>
      <c r="CP29" s="141">
        <f t="shared" si="70"/>
        <v>0</v>
      </c>
      <c r="CQ29" s="140">
        <f t="shared" si="26"/>
        <v>0</v>
      </c>
      <c r="CR29" s="140">
        <f t="shared" si="27"/>
        <v>0</v>
      </c>
      <c r="CS29" s="140">
        <f t="shared" si="71"/>
        <v>0</v>
      </c>
      <c r="CU29" s="139" t="b">
        <f t="shared" si="72"/>
        <v>0</v>
      </c>
      <c r="CV29" s="139" t="b">
        <f t="shared" si="73"/>
        <v>0</v>
      </c>
      <c r="CW29" s="139" t="b">
        <f t="shared" si="74"/>
        <v>0</v>
      </c>
      <c r="CX29" s="139" t="b">
        <f t="shared" si="75"/>
        <v>0</v>
      </c>
      <c r="CZ29" s="142">
        <f t="shared" si="76"/>
        <v>0</v>
      </c>
      <c r="DA29" s="139">
        <f t="shared" si="77"/>
        <v>0</v>
      </c>
      <c r="DB29" s="139">
        <f t="shared" si="78"/>
        <v>0</v>
      </c>
      <c r="DC29" s="143">
        <f t="shared" si="79"/>
        <v>0</v>
      </c>
      <c r="DD29" s="142">
        <f t="shared" si="80"/>
        <v>0</v>
      </c>
      <c r="DE29" s="139">
        <f t="shared" si="81"/>
        <v>0</v>
      </c>
      <c r="DF29" s="139">
        <f t="shared" si="82"/>
        <v>0</v>
      </c>
      <c r="DG29" s="143">
        <f t="shared" si="83"/>
        <v>0</v>
      </c>
      <c r="DH29" s="142">
        <f t="shared" si="84"/>
        <v>0</v>
      </c>
      <c r="DI29" s="139">
        <f t="shared" si="85"/>
        <v>0</v>
      </c>
      <c r="DJ29" s="139">
        <f t="shared" si="86"/>
        <v>0</v>
      </c>
      <c r="DK29" s="143">
        <f t="shared" si="87"/>
        <v>0</v>
      </c>
      <c r="DL29" s="142">
        <f t="shared" si="88"/>
        <v>0</v>
      </c>
      <c r="DM29" s="139">
        <f t="shared" si="89"/>
        <v>0</v>
      </c>
      <c r="DN29" s="139">
        <f t="shared" si="90"/>
        <v>0</v>
      </c>
      <c r="DO29" s="144">
        <f t="shared" si="91"/>
        <v>0</v>
      </c>
      <c r="DQ29" s="142">
        <f t="shared" si="92"/>
        <v>0</v>
      </c>
      <c r="DR29" s="139">
        <f t="shared" si="93"/>
        <v>0</v>
      </c>
      <c r="DS29" s="139">
        <f t="shared" si="94"/>
        <v>0</v>
      </c>
      <c r="DT29" s="139">
        <f t="shared" si="95"/>
        <v>0</v>
      </c>
      <c r="DU29" s="139">
        <f t="shared" si="96"/>
        <v>0</v>
      </c>
      <c r="DV29" s="139">
        <f t="shared" si="97"/>
        <v>0</v>
      </c>
      <c r="DW29" s="139">
        <f t="shared" si="98"/>
        <v>0</v>
      </c>
      <c r="DX29" s="139">
        <f t="shared" si="99"/>
        <v>0</v>
      </c>
      <c r="DY29" s="139">
        <f t="shared" si="100"/>
        <v>0</v>
      </c>
      <c r="DZ29" s="139">
        <f t="shared" si="101"/>
        <v>0</v>
      </c>
      <c r="EA29" s="139">
        <f t="shared" si="102"/>
        <v>0</v>
      </c>
      <c r="EB29" s="139">
        <f t="shared" si="103"/>
        <v>0</v>
      </c>
      <c r="EC29" s="139">
        <f t="shared" si="104"/>
        <v>0</v>
      </c>
      <c r="ED29" s="147">
        <f t="shared" si="105"/>
        <v>0</v>
      </c>
      <c r="EE29" s="144">
        <f t="shared" si="106"/>
        <v>0</v>
      </c>
      <c r="EG29" s="145">
        <f t="shared" si="107"/>
        <v>0</v>
      </c>
      <c r="EH29" s="146">
        <f t="shared" si="108"/>
        <v>0</v>
      </c>
      <c r="EI29" s="146">
        <f t="shared" si="109"/>
        <v>0</v>
      </c>
      <c r="EJ29" s="146">
        <f t="shared" si="110"/>
        <v>0</v>
      </c>
      <c r="EK29" s="146">
        <f t="shared" si="111"/>
        <v>0</v>
      </c>
      <c r="EL29" s="146">
        <f t="shared" si="112"/>
        <v>0</v>
      </c>
      <c r="EM29" s="146">
        <f t="shared" si="113"/>
        <v>0</v>
      </c>
      <c r="EN29" s="146">
        <f t="shared" si="114"/>
        <v>0</v>
      </c>
      <c r="EO29" s="146">
        <f t="shared" si="115"/>
        <v>0</v>
      </c>
      <c r="EP29" s="146">
        <f t="shared" si="116"/>
        <v>0</v>
      </c>
      <c r="EQ29" s="146">
        <f t="shared" si="117"/>
        <v>0</v>
      </c>
      <c r="ER29" s="146">
        <f t="shared" si="118"/>
        <v>0</v>
      </c>
      <c r="ES29" s="146">
        <f t="shared" si="119"/>
        <v>0</v>
      </c>
      <c r="ET29" s="147">
        <f t="shared" si="120"/>
        <v>0</v>
      </c>
      <c r="EU29" s="147">
        <f t="shared" si="121"/>
        <v>0</v>
      </c>
      <c r="EV29" s="149"/>
      <c r="EW29" s="154">
        <f t="shared" si="122"/>
        <v>1</v>
      </c>
      <c r="EX29" s="139">
        <f t="shared" si="123"/>
        <v>0</v>
      </c>
      <c r="EY29" s="139">
        <f t="shared" si="124"/>
        <v>0</v>
      </c>
      <c r="EZ29" s="139">
        <f t="shared" si="125"/>
        <v>0</v>
      </c>
      <c r="FA29" s="139">
        <f t="shared" si="126"/>
        <v>1</v>
      </c>
      <c r="FC29" s="150">
        <f t="shared" si="127"/>
        <v>0</v>
      </c>
      <c r="FD29" s="146">
        <f t="shared" si="128"/>
        <v>0</v>
      </c>
      <c r="FE29" s="146">
        <f t="shared" si="129"/>
        <v>0</v>
      </c>
      <c r="FF29" s="146">
        <f t="shared" si="130"/>
        <v>0</v>
      </c>
      <c r="FG29" s="139">
        <f t="shared" si="131"/>
        <v>0</v>
      </c>
      <c r="FH29" s="139" t="b">
        <f t="shared" si="132"/>
        <v>1</v>
      </c>
      <c r="FJ29" s="138">
        <f t="shared" si="133"/>
        <v>0</v>
      </c>
      <c r="FK29" s="138">
        <f t="shared" si="134"/>
        <v>0</v>
      </c>
      <c r="FL29" s="138">
        <f t="shared" si="135"/>
        <v>0</v>
      </c>
      <c r="FM29" s="138">
        <f t="shared" si="136"/>
        <v>0</v>
      </c>
      <c r="FN29" s="138">
        <f t="shared" si="28"/>
        <v>0</v>
      </c>
      <c r="FO29" s="138">
        <f t="shared" si="137"/>
        <v>0</v>
      </c>
      <c r="FP29" s="138">
        <f t="shared" si="138"/>
        <v>0</v>
      </c>
      <c r="FQ29" s="138">
        <f t="shared" si="139"/>
        <v>0</v>
      </c>
      <c r="FR29" s="138">
        <f t="shared" si="140"/>
        <v>0</v>
      </c>
      <c r="FS29" s="138">
        <f t="shared" si="141"/>
        <v>0</v>
      </c>
      <c r="FT29" s="138">
        <f t="shared" si="142"/>
        <v>0</v>
      </c>
      <c r="FU29" s="138">
        <f t="shared" si="143"/>
        <v>0</v>
      </c>
      <c r="FV29" s="138">
        <f t="shared" si="144"/>
        <v>0</v>
      </c>
      <c r="FW29" s="138">
        <f t="shared" si="145"/>
        <v>0</v>
      </c>
      <c r="FX29" s="138">
        <f t="shared" si="146"/>
        <v>0</v>
      </c>
      <c r="FY29" s="138">
        <f t="shared" si="147"/>
        <v>0</v>
      </c>
      <c r="FZ29" s="138">
        <f t="shared" si="148"/>
        <v>0</v>
      </c>
      <c r="GA29" s="138">
        <f t="shared" si="149"/>
        <v>0</v>
      </c>
      <c r="GB29" s="138">
        <f t="shared" si="150"/>
        <v>0</v>
      </c>
      <c r="GC29" s="138">
        <f t="shared" si="151"/>
        <v>0</v>
      </c>
      <c r="GD29" s="138">
        <f t="shared" si="152"/>
        <v>0</v>
      </c>
      <c r="GE29" s="138">
        <f t="shared" si="153"/>
        <v>0</v>
      </c>
      <c r="GF29" s="138">
        <f t="shared" si="154"/>
        <v>0</v>
      </c>
      <c r="GG29" s="138">
        <f t="shared" si="155"/>
        <v>0</v>
      </c>
      <c r="GH29" s="138">
        <f t="shared" si="29"/>
        <v>0</v>
      </c>
      <c r="GI29" s="138" t="b">
        <f t="shared" si="156"/>
        <v>0</v>
      </c>
      <c r="GJ29" s="138" t="b">
        <f t="shared" si="157"/>
        <v>1</v>
      </c>
    </row>
    <row r="30" spans="1:192" s="138" customFormat="1" ht="51" x14ac:dyDescent="0.4">
      <c r="A30" s="151">
        <v>7</v>
      </c>
      <c r="B30" s="129" t="s">
        <v>139</v>
      </c>
      <c r="C30" s="152" t="s">
        <v>110</v>
      </c>
      <c r="D30" s="128" t="s">
        <v>140</v>
      </c>
      <c r="E30" s="129" t="s">
        <v>141</v>
      </c>
      <c r="F30" s="129" t="s">
        <v>141</v>
      </c>
      <c r="G30" s="129" t="s">
        <v>141</v>
      </c>
      <c r="H30" s="130" t="s">
        <v>119</v>
      </c>
      <c r="I30" s="131" t="s">
        <v>142</v>
      </c>
      <c r="J30" s="132"/>
      <c r="K30" s="133"/>
      <c r="L30" s="135"/>
      <c r="M30" s="132"/>
      <c r="N30" s="133"/>
      <c r="O30" s="135"/>
      <c r="P30" s="132"/>
      <c r="Q30" s="133" t="s">
        <v>119</v>
      </c>
      <c r="R30" s="131" t="s">
        <v>143</v>
      </c>
      <c r="S30" s="132"/>
      <c r="T30" s="133"/>
      <c r="U30" s="131"/>
      <c r="V30" s="136"/>
      <c r="W30" s="137"/>
      <c r="X30" s="137"/>
      <c r="Y30" s="137" t="s">
        <v>128</v>
      </c>
      <c r="AA30" s="137" t="s">
        <v>121</v>
      </c>
      <c r="AB30" s="137"/>
      <c r="AD30" s="139">
        <f t="shared" si="30"/>
        <v>1</v>
      </c>
      <c r="AE30" s="139">
        <f t="shared" si="31"/>
        <v>1</v>
      </c>
      <c r="AF30" s="139">
        <f t="shared" si="8"/>
        <v>0</v>
      </c>
      <c r="AG30" s="139">
        <f t="shared" si="9"/>
        <v>0</v>
      </c>
      <c r="AH30" s="139">
        <f t="shared" si="32"/>
        <v>0</v>
      </c>
      <c r="AI30" s="139">
        <f t="shared" si="10"/>
        <v>0</v>
      </c>
      <c r="AJ30" s="138" t="b">
        <f t="shared" si="33"/>
        <v>1</v>
      </c>
      <c r="AK30" s="138">
        <f t="shared" si="11"/>
        <v>2</v>
      </c>
      <c r="AL30" s="138">
        <f t="shared" si="12"/>
        <v>0</v>
      </c>
      <c r="AM30" s="138" t="b">
        <f t="shared" si="34"/>
        <v>0</v>
      </c>
      <c r="AN30" s="138">
        <f t="shared" si="13"/>
        <v>1</v>
      </c>
      <c r="AO30" s="138">
        <f t="shared" si="14"/>
        <v>1</v>
      </c>
      <c r="AP30" s="138">
        <f t="shared" si="15"/>
        <v>1</v>
      </c>
      <c r="AQ30" s="138">
        <f t="shared" si="16"/>
        <v>0</v>
      </c>
      <c r="AR30" s="138">
        <f t="shared" si="17"/>
        <v>0</v>
      </c>
      <c r="AS30" s="138">
        <f t="shared" si="18"/>
        <v>0</v>
      </c>
      <c r="AU30" s="139">
        <f t="shared" si="35"/>
        <v>0</v>
      </c>
      <c r="AV30" s="139">
        <f t="shared" si="36"/>
        <v>0</v>
      </c>
      <c r="AW30" s="139">
        <f t="shared" si="37"/>
        <v>0</v>
      </c>
      <c r="AX30" s="139">
        <f t="shared" si="38"/>
        <v>1</v>
      </c>
      <c r="AY30" s="139">
        <f t="shared" si="39"/>
        <v>0</v>
      </c>
      <c r="AZ30" s="139">
        <f t="shared" si="40"/>
        <v>0</v>
      </c>
      <c r="BA30" s="139">
        <f t="shared" si="41"/>
        <v>0</v>
      </c>
      <c r="BC30" s="138">
        <f t="shared" si="19"/>
        <v>0</v>
      </c>
      <c r="BD30" s="138">
        <f t="shared" si="20"/>
        <v>0</v>
      </c>
      <c r="BE30" s="138">
        <f t="shared" si="21"/>
        <v>0</v>
      </c>
      <c r="BF30" s="138">
        <f t="shared" si="22"/>
        <v>0</v>
      </c>
      <c r="BG30" s="138">
        <f t="shared" si="23"/>
        <v>0</v>
      </c>
      <c r="BI30" s="139">
        <f t="shared" si="42"/>
        <v>1</v>
      </c>
      <c r="BJ30" s="139">
        <f t="shared" si="43"/>
        <v>0</v>
      </c>
      <c r="BK30" s="139">
        <f t="shared" si="44"/>
        <v>1</v>
      </c>
      <c r="BL30" s="139" t="b">
        <f t="shared" si="45"/>
        <v>0</v>
      </c>
      <c r="BO30" s="139">
        <f t="shared" si="46"/>
        <v>0</v>
      </c>
      <c r="BP30" s="139">
        <f t="shared" si="47"/>
        <v>0</v>
      </c>
      <c r="BQ30" s="139">
        <f t="shared" si="48"/>
        <v>0</v>
      </c>
      <c r="BR30" s="139">
        <f t="shared" si="49"/>
        <v>1</v>
      </c>
      <c r="BS30" s="139">
        <f t="shared" si="50"/>
        <v>0</v>
      </c>
      <c r="BT30" s="139">
        <f t="shared" si="51"/>
        <v>0</v>
      </c>
      <c r="BU30" s="139">
        <f t="shared" si="52"/>
        <v>0</v>
      </c>
      <c r="BV30" s="139">
        <f t="shared" si="53"/>
        <v>0</v>
      </c>
      <c r="BW30" s="139">
        <f t="shared" si="54"/>
        <v>0</v>
      </c>
      <c r="BX30" s="139">
        <f t="shared" si="55"/>
        <v>1</v>
      </c>
      <c r="BY30" s="139">
        <f t="shared" si="56"/>
        <v>0</v>
      </c>
      <c r="BZ30" s="139">
        <f t="shared" si="57"/>
        <v>0</v>
      </c>
      <c r="CA30" s="139">
        <f t="shared" si="58"/>
        <v>0</v>
      </c>
      <c r="CB30" s="139">
        <f t="shared" si="59"/>
        <v>0</v>
      </c>
      <c r="CC30" s="139">
        <f t="shared" si="60"/>
        <v>0</v>
      </c>
      <c r="CD30" s="139">
        <f t="shared" si="61"/>
        <v>1</v>
      </c>
      <c r="CE30" s="139">
        <f t="shared" si="62"/>
        <v>0</v>
      </c>
      <c r="CF30" s="139">
        <f t="shared" si="63"/>
        <v>0</v>
      </c>
      <c r="CG30" s="139">
        <f t="shared" si="64"/>
        <v>0</v>
      </c>
      <c r="CH30" s="139">
        <f t="shared" si="65"/>
        <v>1</v>
      </c>
      <c r="CI30" s="139">
        <f t="shared" si="66"/>
        <v>0</v>
      </c>
      <c r="CJ30" s="139">
        <f t="shared" si="67"/>
        <v>1</v>
      </c>
      <c r="CK30" s="139">
        <f t="shared" si="68"/>
        <v>1</v>
      </c>
      <c r="CL30" s="139">
        <f t="shared" si="69"/>
        <v>1</v>
      </c>
      <c r="CN30" s="140">
        <f t="shared" si="24"/>
        <v>0</v>
      </c>
      <c r="CO30" s="140">
        <f t="shared" si="25"/>
        <v>0</v>
      </c>
      <c r="CP30" s="141">
        <f t="shared" si="70"/>
        <v>0</v>
      </c>
      <c r="CQ30" s="140">
        <f t="shared" si="26"/>
        <v>1</v>
      </c>
      <c r="CR30" s="140">
        <f t="shared" si="27"/>
        <v>0</v>
      </c>
      <c r="CS30" s="140">
        <f t="shared" si="71"/>
        <v>0</v>
      </c>
      <c r="CU30" s="139" t="b">
        <f t="shared" si="72"/>
        <v>0</v>
      </c>
      <c r="CV30" s="139" t="b">
        <f t="shared" si="73"/>
        <v>0</v>
      </c>
      <c r="CW30" s="139" t="b">
        <f t="shared" si="74"/>
        <v>0</v>
      </c>
      <c r="CX30" s="139" t="b">
        <f t="shared" si="75"/>
        <v>1</v>
      </c>
      <c r="CZ30" s="142">
        <f t="shared" si="76"/>
        <v>0</v>
      </c>
      <c r="DA30" s="139">
        <f t="shared" si="77"/>
        <v>0</v>
      </c>
      <c r="DB30" s="139">
        <f t="shared" si="78"/>
        <v>0</v>
      </c>
      <c r="DC30" s="143">
        <f t="shared" si="79"/>
        <v>0</v>
      </c>
      <c r="DD30" s="142">
        <f t="shared" si="80"/>
        <v>0</v>
      </c>
      <c r="DE30" s="139">
        <f t="shared" si="81"/>
        <v>0</v>
      </c>
      <c r="DF30" s="139">
        <f t="shared" si="82"/>
        <v>0</v>
      </c>
      <c r="DG30" s="143">
        <f t="shared" si="83"/>
        <v>0</v>
      </c>
      <c r="DH30" s="142">
        <f t="shared" si="84"/>
        <v>0</v>
      </c>
      <c r="DI30" s="139">
        <f t="shared" si="85"/>
        <v>0</v>
      </c>
      <c r="DJ30" s="139">
        <f t="shared" si="86"/>
        <v>0</v>
      </c>
      <c r="DK30" s="143">
        <f t="shared" si="87"/>
        <v>1</v>
      </c>
      <c r="DL30" s="142">
        <f t="shared" si="88"/>
        <v>0</v>
      </c>
      <c r="DM30" s="139">
        <f t="shared" si="89"/>
        <v>0</v>
      </c>
      <c r="DN30" s="139">
        <f t="shared" si="90"/>
        <v>0</v>
      </c>
      <c r="DO30" s="144">
        <f t="shared" si="91"/>
        <v>0</v>
      </c>
      <c r="DQ30" s="142">
        <f t="shared" si="92"/>
        <v>0</v>
      </c>
      <c r="DR30" s="139">
        <f t="shared" si="93"/>
        <v>0</v>
      </c>
      <c r="DS30" s="139">
        <f t="shared" si="94"/>
        <v>0</v>
      </c>
      <c r="DT30" s="139">
        <f t="shared" si="95"/>
        <v>1</v>
      </c>
      <c r="DU30" s="139">
        <f t="shared" si="96"/>
        <v>0</v>
      </c>
      <c r="DV30" s="139">
        <f t="shared" si="97"/>
        <v>0</v>
      </c>
      <c r="DW30" s="139">
        <f t="shared" si="98"/>
        <v>0</v>
      </c>
      <c r="DX30" s="139">
        <f t="shared" si="99"/>
        <v>0</v>
      </c>
      <c r="DY30" s="139">
        <f t="shared" si="100"/>
        <v>0</v>
      </c>
      <c r="DZ30" s="139">
        <f t="shared" si="101"/>
        <v>0</v>
      </c>
      <c r="EA30" s="139">
        <f t="shared" si="102"/>
        <v>0</v>
      </c>
      <c r="EB30" s="139">
        <f t="shared" si="103"/>
        <v>0</v>
      </c>
      <c r="EC30" s="139">
        <f t="shared" si="104"/>
        <v>0</v>
      </c>
      <c r="ED30" s="147">
        <f t="shared" si="105"/>
        <v>0</v>
      </c>
      <c r="EE30" s="144">
        <f t="shared" si="106"/>
        <v>0</v>
      </c>
      <c r="EG30" s="145">
        <f t="shared" si="107"/>
        <v>0</v>
      </c>
      <c r="EH30" s="146">
        <f t="shared" si="108"/>
        <v>0</v>
      </c>
      <c r="EI30" s="146">
        <f t="shared" si="109"/>
        <v>0</v>
      </c>
      <c r="EJ30" s="146">
        <f t="shared" si="110"/>
        <v>0</v>
      </c>
      <c r="EK30" s="146">
        <f t="shared" si="111"/>
        <v>0</v>
      </c>
      <c r="EL30" s="146">
        <f t="shared" si="112"/>
        <v>0</v>
      </c>
      <c r="EM30" s="146">
        <f t="shared" si="113"/>
        <v>0</v>
      </c>
      <c r="EN30" s="146">
        <f t="shared" si="114"/>
        <v>0</v>
      </c>
      <c r="EO30" s="146">
        <f t="shared" si="115"/>
        <v>0</v>
      </c>
      <c r="EP30" s="146">
        <f t="shared" si="116"/>
        <v>0</v>
      </c>
      <c r="EQ30" s="146">
        <f t="shared" si="117"/>
        <v>0</v>
      </c>
      <c r="ER30" s="146">
        <f t="shared" si="118"/>
        <v>0</v>
      </c>
      <c r="ES30" s="146">
        <f t="shared" si="119"/>
        <v>0</v>
      </c>
      <c r="ET30" s="147">
        <f t="shared" si="120"/>
        <v>0</v>
      </c>
      <c r="EU30" s="147">
        <f t="shared" si="121"/>
        <v>0</v>
      </c>
      <c r="EV30" s="149"/>
      <c r="EW30" s="154">
        <f t="shared" si="122"/>
        <v>0</v>
      </c>
      <c r="EX30" s="139">
        <f t="shared" si="123"/>
        <v>1</v>
      </c>
      <c r="EY30" s="139">
        <f t="shared" si="124"/>
        <v>0</v>
      </c>
      <c r="EZ30" s="139">
        <f t="shared" si="125"/>
        <v>0</v>
      </c>
      <c r="FA30" s="139">
        <f t="shared" si="126"/>
        <v>1</v>
      </c>
      <c r="FC30" s="150">
        <f t="shared" si="127"/>
        <v>0</v>
      </c>
      <c r="FD30" s="146">
        <f t="shared" si="128"/>
        <v>1</v>
      </c>
      <c r="FE30" s="146">
        <f t="shared" si="129"/>
        <v>0</v>
      </c>
      <c r="FF30" s="146">
        <f t="shared" si="130"/>
        <v>0</v>
      </c>
      <c r="FG30" s="139">
        <f t="shared" si="131"/>
        <v>1</v>
      </c>
      <c r="FH30" s="139" t="b">
        <f t="shared" si="132"/>
        <v>1</v>
      </c>
      <c r="FJ30" s="138">
        <f t="shared" si="133"/>
        <v>1</v>
      </c>
      <c r="FK30" s="138">
        <f t="shared" si="134"/>
        <v>0</v>
      </c>
      <c r="FL30" s="138">
        <f t="shared" si="135"/>
        <v>0</v>
      </c>
      <c r="FM30" s="138">
        <f t="shared" si="136"/>
        <v>0</v>
      </c>
      <c r="FN30" s="138">
        <f t="shared" si="28"/>
        <v>0</v>
      </c>
      <c r="FO30" s="138">
        <f t="shared" si="137"/>
        <v>0</v>
      </c>
      <c r="FP30" s="138">
        <f t="shared" si="138"/>
        <v>0</v>
      </c>
      <c r="FQ30" s="138">
        <f t="shared" si="139"/>
        <v>0</v>
      </c>
      <c r="FR30" s="138">
        <f t="shared" si="140"/>
        <v>0</v>
      </c>
      <c r="FS30" s="138">
        <f t="shared" si="141"/>
        <v>0</v>
      </c>
      <c r="FT30" s="138">
        <f t="shared" si="142"/>
        <v>0</v>
      </c>
      <c r="FU30" s="138">
        <f t="shared" si="143"/>
        <v>0</v>
      </c>
      <c r="FV30" s="138">
        <f t="shared" si="144"/>
        <v>0</v>
      </c>
      <c r="FW30" s="138">
        <f t="shared" si="145"/>
        <v>1</v>
      </c>
      <c r="FX30" s="138">
        <f t="shared" si="146"/>
        <v>0</v>
      </c>
      <c r="FY30" s="138">
        <f t="shared" si="147"/>
        <v>0</v>
      </c>
      <c r="FZ30" s="138">
        <f t="shared" si="148"/>
        <v>0</v>
      </c>
      <c r="GA30" s="138">
        <f t="shared" si="149"/>
        <v>0</v>
      </c>
      <c r="GB30" s="138">
        <f t="shared" si="150"/>
        <v>0</v>
      </c>
      <c r="GC30" s="138">
        <f t="shared" si="151"/>
        <v>0</v>
      </c>
      <c r="GD30" s="138">
        <f t="shared" si="152"/>
        <v>0</v>
      </c>
      <c r="GE30" s="138">
        <f t="shared" si="153"/>
        <v>0</v>
      </c>
      <c r="GF30" s="138">
        <f t="shared" si="154"/>
        <v>0</v>
      </c>
      <c r="GG30" s="138">
        <f t="shared" si="155"/>
        <v>0</v>
      </c>
      <c r="GH30" s="138">
        <f t="shared" si="29"/>
        <v>0</v>
      </c>
      <c r="GI30" s="138" t="b">
        <f t="shared" si="156"/>
        <v>0</v>
      </c>
      <c r="GJ30" s="138" t="b">
        <f t="shared" si="157"/>
        <v>0</v>
      </c>
    </row>
    <row r="31" spans="1:192" s="138" customFormat="1" ht="51" x14ac:dyDescent="0.4">
      <c r="A31" s="151">
        <v>8</v>
      </c>
      <c r="B31" s="129" t="s">
        <v>144</v>
      </c>
      <c r="C31" s="152" t="s">
        <v>110</v>
      </c>
      <c r="D31" s="128" t="s">
        <v>145</v>
      </c>
      <c r="E31" s="129" t="s">
        <v>145</v>
      </c>
      <c r="F31" s="129" t="s">
        <v>145</v>
      </c>
      <c r="G31" s="129" t="s">
        <v>145</v>
      </c>
      <c r="H31" s="130" t="s">
        <v>113</v>
      </c>
      <c r="I31" s="131" t="s">
        <v>113</v>
      </c>
      <c r="J31" s="132"/>
      <c r="K31" s="133"/>
      <c r="L31" s="135"/>
      <c r="M31" s="132"/>
      <c r="N31" s="133" t="s">
        <v>119</v>
      </c>
      <c r="O31" s="131" t="s">
        <v>120</v>
      </c>
      <c r="P31" s="153"/>
      <c r="Q31" s="133"/>
      <c r="R31" s="131"/>
      <c r="S31" s="132"/>
      <c r="T31" s="133"/>
      <c r="U31" s="131"/>
      <c r="V31" s="136"/>
      <c r="W31" s="137"/>
      <c r="X31" s="137"/>
      <c r="Y31" s="137"/>
      <c r="AA31" s="137" t="s">
        <v>121</v>
      </c>
      <c r="AB31" s="137"/>
      <c r="AD31" s="139">
        <f t="shared" si="30"/>
        <v>0</v>
      </c>
      <c r="AE31" s="139">
        <f t="shared" si="31"/>
        <v>1</v>
      </c>
      <c r="AF31" s="139">
        <f t="shared" si="8"/>
        <v>0</v>
      </c>
      <c r="AG31" s="139">
        <f t="shared" si="9"/>
        <v>0</v>
      </c>
      <c r="AH31" s="139">
        <f t="shared" si="32"/>
        <v>0</v>
      </c>
      <c r="AI31" s="139">
        <f t="shared" si="10"/>
        <v>0</v>
      </c>
      <c r="AJ31" s="138" t="b">
        <f t="shared" si="33"/>
        <v>1</v>
      </c>
      <c r="AK31" s="138">
        <f t="shared" si="11"/>
        <v>1</v>
      </c>
      <c r="AL31" s="138">
        <f t="shared" si="12"/>
        <v>0</v>
      </c>
      <c r="AM31" s="138" t="b">
        <f t="shared" si="34"/>
        <v>0</v>
      </c>
      <c r="AN31" s="138">
        <f t="shared" si="13"/>
        <v>0</v>
      </c>
      <c r="AO31" s="138">
        <f t="shared" si="14"/>
        <v>1</v>
      </c>
      <c r="AP31" s="138">
        <f t="shared" si="15"/>
        <v>0</v>
      </c>
      <c r="AQ31" s="138">
        <f t="shared" si="16"/>
        <v>1</v>
      </c>
      <c r="AR31" s="138">
        <f t="shared" si="17"/>
        <v>0</v>
      </c>
      <c r="AS31" s="138">
        <f t="shared" si="18"/>
        <v>0</v>
      </c>
      <c r="AU31" s="139">
        <f t="shared" si="35"/>
        <v>0</v>
      </c>
      <c r="AV31" s="139">
        <f t="shared" si="36"/>
        <v>1</v>
      </c>
      <c r="AW31" s="139">
        <f t="shared" si="37"/>
        <v>0</v>
      </c>
      <c r="AX31" s="139">
        <f t="shared" si="38"/>
        <v>0</v>
      </c>
      <c r="AY31" s="139">
        <f t="shared" si="39"/>
        <v>0</v>
      </c>
      <c r="AZ31" s="139">
        <f t="shared" si="40"/>
        <v>0</v>
      </c>
      <c r="BA31" s="139">
        <f t="shared" si="41"/>
        <v>0</v>
      </c>
      <c r="BC31" s="138">
        <f t="shared" si="19"/>
        <v>0</v>
      </c>
      <c r="BD31" s="138">
        <f t="shared" si="20"/>
        <v>0</v>
      </c>
      <c r="BE31" s="138">
        <f t="shared" si="21"/>
        <v>0</v>
      </c>
      <c r="BF31" s="138">
        <f t="shared" si="22"/>
        <v>0</v>
      </c>
      <c r="BG31" s="138">
        <f t="shared" si="23"/>
        <v>0</v>
      </c>
      <c r="BI31" s="139">
        <f t="shared" si="42"/>
        <v>1</v>
      </c>
      <c r="BJ31" s="139">
        <f t="shared" si="43"/>
        <v>0</v>
      </c>
      <c r="BK31" s="139">
        <f t="shared" si="44"/>
        <v>1</v>
      </c>
      <c r="BL31" s="139" t="b">
        <f t="shared" si="45"/>
        <v>0</v>
      </c>
      <c r="BO31" s="139">
        <f t="shared" si="46"/>
        <v>0</v>
      </c>
      <c r="BP31" s="139">
        <f t="shared" si="47"/>
        <v>0</v>
      </c>
      <c r="BQ31" s="139">
        <f t="shared" si="48"/>
        <v>0</v>
      </c>
      <c r="BR31" s="139">
        <f t="shared" si="49"/>
        <v>0</v>
      </c>
      <c r="BS31" s="139">
        <f t="shared" si="50"/>
        <v>0</v>
      </c>
      <c r="BT31" s="139">
        <f t="shared" si="51"/>
        <v>0</v>
      </c>
      <c r="BU31" s="139">
        <f t="shared" si="52"/>
        <v>0</v>
      </c>
      <c r="BV31" s="139">
        <f t="shared" si="53"/>
        <v>0</v>
      </c>
      <c r="BW31" s="139">
        <f t="shared" si="54"/>
        <v>0</v>
      </c>
      <c r="BX31" s="139">
        <f t="shared" si="55"/>
        <v>0</v>
      </c>
      <c r="BY31" s="139">
        <f t="shared" si="56"/>
        <v>0</v>
      </c>
      <c r="BZ31" s="139">
        <f t="shared" si="57"/>
        <v>0</v>
      </c>
      <c r="CA31" s="139">
        <f t="shared" si="58"/>
        <v>0</v>
      </c>
      <c r="CB31" s="139">
        <f t="shared" si="59"/>
        <v>0</v>
      </c>
      <c r="CC31" s="139">
        <f t="shared" si="60"/>
        <v>0</v>
      </c>
      <c r="CD31" s="139">
        <f t="shared" si="61"/>
        <v>0</v>
      </c>
      <c r="CE31" s="139">
        <f t="shared" si="62"/>
        <v>0</v>
      </c>
      <c r="CF31" s="139">
        <f t="shared" si="63"/>
        <v>0</v>
      </c>
      <c r="CG31" s="139">
        <f t="shared" si="64"/>
        <v>0</v>
      </c>
      <c r="CH31" s="139">
        <f t="shared" si="65"/>
        <v>0</v>
      </c>
      <c r="CI31" s="139">
        <f t="shared" si="66"/>
        <v>0</v>
      </c>
      <c r="CJ31" s="139">
        <f t="shared" si="67"/>
        <v>0</v>
      </c>
      <c r="CK31" s="139">
        <f t="shared" si="68"/>
        <v>0</v>
      </c>
      <c r="CL31" s="139">
        <f t="shared" si="69"/>
        <v>0</v>
      </c>
      <c r="CN31" s="140">
        <f t="shared" si="24"/>
        <v>0</v>
      </c>
      <c r="CO31" s="140">
        <f t="shared" si="25"/>
        <v>0</v>
      </c>
      <c r="CP31" s="141">
        <f t="shared" si="70"/>
        <v>0</v>
      </c>
      <c r="CQ31" s="140">
        <f t="shared" si="26"/>
        <v>0</v>
      </c>
      <c r="CR31" s="140">
        <f t="shared" si="27"/>
        <v>0</v>
      </c>
      <c r="CS31" s="140">
        <f t="shared" si="71"/>
        <v>0</v>
      </c>
      <c r="CU31" s="139" t="b">
        <f t="shared" si="72"/>
        <v>0</v>
      </c>
      <c r="CV31" s="139" t="b">
        <f t="shared" si="73"/>
        <v>0</v>
      </c>
      <c r="CW31" s="139" t="b">
        <f t="shared" si="74"/>
        <v>0</v>
      </c>
      <c r="CX31" s="139" t="b">
        <f t="shared" si="75"/>
        <v>0</v>
      </c>
      <c r="CZ31" s="142">
        <f t="shared" si="76"/>
        <v>0</v>
      </c>
      <c r="DA31" s="139">
        <f t="shared" si="77"/>
        <v>0</v>
      </c>
      <c r="DB31" s="139">
        <f t="shared" si="78"/>
        <v>0</v>
      </c>
      <c r="DC31" s="143">
        <f t="shared" si="79"/>
        <v>0</v>
      </c>
      <c r="DD31" s="142">
        <f t="shared" si="80"/>
        <v>0</v>
      </c>
      <c r="DE31" s="139">
        <f t="shared" si="81"/>
        <v>0</v>
      </c>
      <c r="DF31" s="139">
        <f t="shared" si="82"/>
        <v>0</v>
      </c>
      <c r="DG31" s="143">
        <f t="shared" si="83"/>
        <v>0</v>
      </c>
      <c r="DH31" s="142">
        <f t="shared" si="84"/>
        <v>0</v>
      </c>
      <c r="DI31" s="139">
        <f t="shared" si="85"/>
        <v>0</v>
      </c>
      <c r="DJ31" s="139">
        <f t="shared" si="86"/>
        <v>0</v>
      </c>
      <c r="DK31" s="143">
        <f t="shared" si="87"/>
        <v>0</v>
      </c>
      <c r="DL31" s="142">
        <f t="shared" si="88"/>
        <v>0</v>
      </c>
      <c r="DM31" s="139">
        <f t="shared" si="89"/>
        <v>0</v>
      </c>
      <c r="DN31" s="139">
        <f t="shared" si="90"/>
        <v>0</v>
      </c>
      <c r="DO31" s="144">
        <f t="shared" si="91"/>
        <v>0</v>
      </c>
      <c r="DQ31" s="142">
        <f t="shared" si="92"/>
        <v>0</v>
      </c>
      <c r="DR31" s="139">
        <f t="shared" si="93"/>
        <v>0</v>
      </c>
      <c r="DS31" s="139">
        <f t="shared" si="94"/>
        <v>0</v>
      </c>
      <c r="DT31" s="139">
        <f t="shared" si="95"/>
        <v>0</v>
      </c>
      <c r="DU31" s="139">
        <f t="shared" si="96"/>
        <v>0</v>
      </c>
      <c r="DV31" s="139">
        <f t="shared" si="97"/>
        <v>0</v>
      </c>
      <c r="DW31" s="139">
        <f t="shared" si="98"/>
        <v>0</v>
      </c>
      <c r="DX31" s="139">
        <f t="shared" si="99"/>
        <v>0</v>
      </c>
      <c r="DY31" s="139">
        <f t="shared" si="100"/>
        <v>0</v>
      </c>
      <c r="DZ31" s="139">
        <f t="shared" si="101"/>
        <v>0</v>
      </c>
      <c r="EA31" s="139">
        <f t="shared" si="102"/>
        <v>0</v>
      </c>
      <c r="EB31" s="139">
        <f t="shared" si="103"/>
        <v>0</v>
      </c>
      <c r="EC31" s="139">
        <f t="shared" si="104"/>
        <v>0</v>
      </c>
      <c r="ED31" s="147">
        <f t="shared" si="105"/>
        <v>0</v>
      </c>
      <c r="EE31" s="144">
        <f t="shared" si="106"/>
        <v>0</v>
      </c>
      <c r="EG31" s="145">
        <f t="shared" si="107"/>
        <v>0</v>
      </c>
      <c r="EH31" s="146">
        <f t="shared" si="108"/>
        <v>0</v>
      </c>
      <c r="EI31" s="146">
        <f t="shared" si="109"/>
        <v>0</v>
      </c>
      <c r="EJ31" s="146">
        <f t="shared" si="110"/>
        <v>0</v>
      </c>
      <c r="EK31" s="146">
        <f t="shared" si="111"/>
        <v>0</v>
      </c>
      <c r="EL31" s="146">
        <f t="shared" si="112"/>
        <v>0</v>
      </c>
      <c r="EM31" s="146">
        <f t="shared" si="113"/>
        <v>0</v>
      </c>
      <c r="EN31" s="146">
        <f t="shared" si="114"/>
        <v>0</v>
      </c>
      <c r="EO31" s="146">
        <f t="shared" si="115"/>
        <v>0</v>
      </c>
      <c r="EP31" s="146">
        <f t="shared" si="116"/>
        <v>0</v>
      </c>
      <c r="EQ31" s="146">
        <f t="shared" si="117"/>
        <v>0</v>
      </c>
      <c r="ER31" s="146">
        <f t="shared" si="118"/>
        <v>0</v>
      </c>
      <c r="ES31" s="146">
        <f t="shared" si="119"/>
        <v>0</v>
      </c>
      <c r="ET31" s="147">
        <f t="shared" si="120"/>
        <v>0</v>
      </c>
      <c r="EU31" s="147">
        <f t="shared" si="121"/>
        <v>0</v>
      </c>
      <c r="EV31" s="149"/>
      <c r="EW31" s="154">
        <f t="shared" si="122"/>
        <v>0</v>
      </c>
      <c r="EX31" s="139">
        <f t="shared" si="123"/>
        <v>1</v>
      </c>
      <c r="EY31" s="139">
        <f t="shared" si="124"/>
        <v>0</v>
      </c>
      <c r="EZ31" s="139">
        <f t="shared" si="125"/>
        <v>0</v>
      </c>
      <c r="FA31" s="139">
        <f t="shared" si="126"/>
        <v>1</v>
      </c>
      <c r="FC31" s="150">
        <f t="shared" si="127"/>
        <v>0</v>
      </c>
      <c r="FD31" s="146">
        <f t="shared" si="128"/>
        <v>0</v>
      </c>
      <c r="FE31" s="146">
        <f t="shared" si="129"/>
        <v>0</v>
      </c>
      <c r="FF31" s="146">
        <f t="shared" si="130"/>
        <v>0</v>
      </c>
      <c r="FG31" s="139">
        <f t="shared" si="131"/>
        <v>0</v>
      </c>
      <c r="FH31" s="139" t="b">
        <f t="shared" si="132"/>
        <v>1</v>
      </c>
      <c r="FJ31" s="138">
        <f t="shared" si="133"/>
        <v>0</v>
      </c>
      <c r="FK31" s="138">
        <f t="shared" si="134"/>
        <v>0</v>
      </c>
      <c r="FL31" s="138">
        <f t="shared" si="135"/>
        <v>0</v>
      </c>
      <c r="FM31" s="138">
        <f t="shared" si="136"/>
        <v>0</v>
      </c>
      <c r="FN31" s="138">
        <f>COUNTIFS(I31,"*転落*")</f>
        <v>0</v>
      </c>
      <c r="FO31" s="138">
        <f t="shared" si="137"/>
        <v>0</v>
      </c>
      <c r="FP31" s="138">
        <f t="shared" si="138"/>
        <v>0</v>
      </c>
      <c r="FQ31" s="138">
        <f t="shared" si="139"/>
        <v>0</v>
      </c>
      <c r="FR31" s="138">
        <f t="shared" si="140"/>
        <v>0</v>
      </c>
      <c r="FS31" s="138">
        <f t="shared" si="141"/>
        <v>0</v>
      </c>
      <c r="FT31" s="138">
        <f t="shared" si="142"/>
        <v>0</v>
      </c>
      <c r="FU31" s="138">
        <f t="shared" si="143"/>
        <v>0</v>
      </c>
      <c r="FV31" s="138">
        <f t="shared" si="144"/>
        <v>0</v>
      </c>
      <c r="FW31" s="138">
        <f t="shared" si="145"/>
        <v>0</v>
      </c>
      <c r="FX31" s="138">
        <f t="shared" si="146"/>
        <v>0</v>
      </c>
      <c r="FY31" s="138">
        <f t="shared" si="147"/>
        <v>0</v>
      </c>
      <c r="FZ31" s="138">
        <f t="shared" si="148"/>
        <v>0</v>
      </c>
      <c r="GA31" s="138">
        <f t="shared" si="149"/>
        <v>0</v>
      </c>
      <c r="GB31" s="138">
        <f t="shared" si="150"/>
        <v>0</v>
      </c>
      <c r="GC31" s="138">
        <f t="shared" si="151"/>
        <v>0</v>
      </c>
      <c r="GD31" s="138">
        <f t="shared" si="152"/>
        <v>0</v>
      </c>
      <c r="GE31" s="138">
        <f t="shared" si="153"/>
        <v>0</v>
      </c>
      <c r="GF31" s="138">
        <f t="shared" si="154"/>
        <v>0</v>
      </c>
      <c r="GG31" s="138">
        <f t="shared" si="155"/>
        <v>0</v>
      </c>
      <c r="GH31" s="138">
        <f t="shared" si="29"/>
        <v>0</v>
      </c>
      <c r="GI31" s="138" t="b">
        <f t="shared" si="156"/>
        <v>0</v>
      </c>
      <c r="GJ31" s="138" t="b">
        <f t="shared" si="157"/>
        <v>1</v>
      </c>
    </row>
    <row r="32" spans="1:192" s="138" customFormat="1" ht="51" x14ac:dyDescent="0.4">
      <c r="A32" s="151">
        <v>9</v>
      </c>
      <c r="B32" s="129" t="s">
        <v>146</v>
      </c>
      <c r="C32" s="152" t="s">
        <v>110</v>
      </c>
      <c r="D32" s="128" t="s">
        <v>147</v>
      </c>
      <c r="E32" s="129" t="s">
        <v>148</v>
      </c>
      <c r="F32" s="129" t="s">
        <v>148</v>
      </c>
      <c r="G32" s="129" t="s">
        <v>148</v>
      </c>
      <c r="H32" s="130" t="s">
        <v>113</v>
      </c>
      <c r="I32" s="131" t="s">
        <v>113</v>
      </c>
      <c r="J32" s="132"/>
      <c r="K32" s="133"/>
      <c r="L32" s="135"/>
      <c r="M32" s="132"/>
      <c r="N32" s="133" t="s">
        <v>119</v>
      </c>
      <c r="O32" s="131" t="s">
        <v>149</v>
      </c>
      <c r="P32" s="153"/>
      <c r="Q32" s="133"/>
      <c r="R32" s="131"/>
      <c r="S32" s="132"/>
      <c r="T32" s="133" t="s">
        <v>128</v>
      </c>
      <c r="U32" s="131" t="s">
        <v>150</v>
      </c>
      <c r="V32" s="136"/>
      <c r="W32" s="137"/>
      <c r="X32" s="137"/>
      <c r="Y32" s="137"/>
      <c r="AA32" s="137" t="s">
        <v>121</v>
      </c>
      <c r="AB32" s="137"/>
      <c r="AD32" s="139">
        <f t="shared" si="30"/>
        <v>0</v>
      </c>
      <c r="AE32" s="139">
        <f t="shared" si="31"/>
        <v>1</v>
      </c>
      <c r="AF32" s="139">
        <f t="shared" si="8"/>
        <v>1</v>
      </c>
      <c r="AG32" s="139">
        <f t="shared" si="9"/>
        <v>0</v>
      </c>
      <c r="AH32" s="139">
        <f t="shared" si="32"/>
        <v>0</v>
      </c>
      <c r="AI32" s="139">
        <f t="shared" si="10"/>
        <v>0</v>
      </c>
      <c r="AJ32" s="138" t="b">
        <f t="shared" si="33"/>
        <v>1</v>
      </c>
      <c r="AK32" s="138">
        <f t="shared" si="11"/>
        <v>2</v>
      </c>
      <c r="AL32" s="138">
        <f t="shared" si="12"/>
        <v>1</v>
      </c>
      <c r="AM32" s="138" t="b">
        <f t="shared" si="34"/>
        <v>0</v>
      </c>
      <c r="AN32" s="138">
        <f t="shared" si="13"/>
        <v>0</v>
      </c>
      <c r="AO32" s="138">
        <f t="shared" si="14"/>
        <v>1</v>
      </c>
      <c r="AP32" s="138">
        <f t="shared" si="15"/>
        <v>0</v>
      </c>
      <c r="AQ32" s="138">
        <f t="shared" si="16"/>
        <v>1</v>
      </c>
      <c r="AR32" s="138">
        <f t="shared" si="17"/>
        <v>0</v>
      </c>
      <c r="AS32" s="138">
        <f t="shared" si="18"/>
        <v>1</v>
      </c>
      <c r="AU32" s="139">
        <f t="shared" si="35"/>
        <v>0</v>
      </c>
      <c r="AV32" s="139">
        <f t="shared" si="36"/>
        <v>0</v>
      </c>
      <c r="AW32" s="139">
        <f t="shared" si="37"/>
        <v>0</v>
      </c>
      <c r="AX32" s="139">
        <f t="shared" si="38"/>
        <v>0</v>
      </c>
      <c r="AY32" s="139">
        <f t="shared" si="39"/>
        <v>0</v>
      </c>
      <c r="AZ32" s="139">
        <f t="shared" si="40"/>
        <v>1</v>
      </c>
      <c r="BA32" s="139">
        <f t="shared" si="41"/>
        <v>0</v>
      </c>
      <c r="BC32" s="138">
        <f t="shared" si="19"/>
        <v>0</v>
      </c>
      <c r="BD32" s="138">
        <f t="shared" si="20"/>
        <v>0</v>
      </c>
      <c r="BE32" s="138">
        <f t="shared" si="21"/>
        <v>0</v>
      </c>
      <c r="BF32" s="138">
        <f t="shared" si="22"/>
        <v>0</v>
      </c>
      <c r="BG32" s="138">
        <f t="shared" si="23"/>
        <v>1</v>
      </c>
      <c r="BI32" s="139">
        <f t="shared" si="42"/>
        <v>1</v>
      </c>
      <c r="BJ32" s="139">
        <f t="shared" si="43"/>
        <v>0</v>
      </c>
      <c r="BK32" s="139">
        <f t="shared" si="44"/>
        <v>1</v>
      </c>
      <c r="BL32" s="139" t="b">
        <f t="shared" si="45"/>
        <v>0</v>
      </c>
      <c r="BO32" s="139">
        <f t="shared" si="46"/>
        <v>0</v>
      </c>
      <c r="BP32" s="139">
        <f t="shared" si="47"/>
        <v>0</v>
      </c>
      <c r="BQ32" s="139">
        <f t="shared" si="48"/>
        <v>0</v>
      </c>
      <c r="BR32" s="139">
        <f t="shared" si="49"/>
        <v>0</v>
      </c>
      <c r="BS32" s="139">
        <f t="shared" si="50"/>
        <v>0</v>
      </c>
      <c r="BT32" s="139">
        <f t="shared" si="51"/>
        <v>0</v>
      </c>
      <c r="BU32" s="139">
        <f t="shared" si="52"/>
        <v>0</v>
      </c>
      <c r="BV32" s="139">
        <f t="shared" si="53"/>
        <v>0</v>
      </c>
      <c r="BW32" s="139">
        <f t="shared" si="54"/>
        <v>0</v>
      </c>
      <c r="BX32" s="139">
        <f t="shared" si="55"/>
        <v>0</v>
      </c>
      <c r="BY32" s="139">
        <f t="shared" si="56"/>
        <v>0</v>
      </c>
      <c r="BZ32" s="139">
        <f t="shared" si="57"/>
        <v>0</v>
      </c>
      <c r="CA32" s="139">
        <f t="shared" si="58"/>
        <v>0</v>
      </c>
      <c r="CB32" s="139">
        <f t="shared" si="59"/>
        <v>0</v>
      </c>
      <c r="CC32" s="139">
        <f t="shared" si="60"/>
        <v>0</v>
      </c>
      <c r="CD32" s="139">
        <f t="shared" si="61"/>
        <v>0</v>
      </c>
      <c r="CE32" s="139">
        <f t="shared" si="62"/>
        <v>0</v>
      </c>
      <c r="CF32" s="139">
        <f t="shared" si="63"/>
        <v>0</v>
      </c>
      <c r="CG32" s="139">
        <f t="shared" si="64"/>
        <v>0</v>
      </c>
      <c r="CH32" s="139">
        <f t="shared" si="65"/>
        <v>0</v>
      </c>
      <c r="CI32" s="139">
        <f t="shared" si="66"/>
        <v>0</v>
      </c>
      <c r="CJ32" s="139">
        <f t="shared" si="67"/>
        <v>0</v>
      </c>
      <c r="CK32" s="139">
        <f t="shared" si="68"/>
        <v>0</v>
      </c>
      <c r="CL32" s="139">
        <f t="shared" si="69"/>
        <v>0</v>
      </c>
      <c r="CN32" s="140">
        <f t="shared" si="24"/>
        <v>0</v>
      </c>
      <c r="CO32" s="140">
        <f t="shared" si="25"/>
        <v>0</v>
      </c>
      <c r="CP32" s="141">
        <f t="shared" si="70"/>
        <v>0</v>
      </c>
      <c r="CQ32" s="140">
        <f t="shared" si="26"/>
        <v>0</v>
      </c>
      <c r="CR32" s="140">
        <f t="shared" si="27"/>
        <v>0</v>
      </c>
      <c r="CS32" s="140">
        <f t="shared" si="71"/>
        <v>0</v>
      </c>
      <c r="CU32" s="139" t="b">
        <f t="shared" si="72"/>
        <v>0</v>
      </c>
      <c r="CV32" s="139" t="b">
        <f t="shared" si="73"/>
        <v>0</v>
      </c>
      <c r="CW32" s="139" t="b">
        <f t="shared" si="74"/>
        <v>0</v>
      </c>
      <c r="CX32" s="139" t="b">
        <f t="shared" si="75"/>
        <v>0</v>
      </c>
      <c r="CZ32" s="142">
        <f t="shared" si="76"/>
        <v>0</v>
      </c>
      <c r="DA32" s="139">
        <f t="shared" si="77"/>
        <v>0</v>
      </c>
      <c r="DB32" s="139">
        <f t="shared" si="78"/>
        <v>0</v>
      </c>
      <c r="DC32" s="143">
        <f t="shared" si="79"/>
        <v>0</v>
      </c>
      <c r="DD32" s="142">
        <f t="shared" si="80"/>
        <v>0</v>
      </c>
      <c r="DE32" s="139">
        <f t="shared" si="81"/>
        <v>0</v>
      </c>
      <c r="DF32" s="139">
        <f t="shared" si="82"/>
        <v>0</v>
      </c>
      <c r="DG32" s="143">
        <f t="shared" si="83"/>
        <v>0</v>
      </c>
      <c r="DH32" s="142">
        <f t="shared" si="84"/>
        <v>0</v>
      </c>
      <c r="DI32" s="139">
        <f t="shared" si="85"/>
        <v>0</v>
      </c>
      <c r="DJ32" s="139">
        <f t="shared" si="86"/>
        <v>0</v>
      </c>
      <c r="DK32" s="143">
        <f t="shared" si="87"/>
        <v>0</v>
      </c>
      <c r="DL32" s="142">
        <f t="shared" si="88"/>
        <v>0</v>
      </c>
      <c r="DM32" s="139">
        <f t="shared" si="89"/>
        <v>0</v>
      </c>
      <c r="DN32" s="139">
        <f t="shared" si="90"/>
        <v>0</v>
      </c>
      <c r="DO32" s="144">
        <f t="shared" si="91"/>
        <v>0</v>
      </c>
      <c r="DQ32" s="142">
        <f t="shared" si="92"/>
        <v>0</v>
      </c>
      <c r="DR32" s="139">
        <f t="shared" si="93"/>
        <v>0</v>
      </c>
      <c r="DS32" s="139">
        <f t="shared" si="94"/>
        <v>0</v>
      </c>
      <c r="DT32" s="139">
        <f t="shared" si="95"/>
        <v>0</v>
      </c>
      <c r="DU32" s="139">
        <f t="shared" si="96"/>
        <v>0</v>
      </c>
      <c r="DV32" s="139">
        <f t="shared" si="97"/>
        <v>0</v>
      </c>
      <c r="DW32" s="139">
        <f t="shared" si="98"/>
        <v>0</v>
      </c>
      <c r="DX32" s="139">
        <f t="shared" si="99"/>
        <v>0</v>
      </c>
      <c r="DY32" s="139">
        <f t="shared" si="100"/>
        <v>0</v>
      </c>
      <c r="DZ32" s="139">
        <f t="shared" si="101"/>
        <v>0</v>
      </c>
      <c r="EA32" s="139">
        <f t="shared" si="102"/>
        <v>0</v>
      </c>
      <c r="EB32" s="139">
        <f t="shared" si="103"/>
        <v>0</v>
      </c>
      <c r="EC32" s="139">
        <f t="shared" si="104"/>
        <v>0</v>
      </c>
      <c r="ED32" s="147">
        <f t="shared" si="105"/>
        <v>0</v>
      </c>
      <c r="EE32" s="144">
        <f t="shared" si="106"/>
        <v>0</v>
      </c>
      <c r="EG32" s="145">
        <f t="shared" si="107"/>
        <v>0</v>
      </c>
      <c r="EH32" s="146">
        <f t="shared" si="108"/>
        <v>0</v>
      </c>
      <c r="EI32" s="146">
        <f t="shared" si="109"/>
        <v>0</v>
      </c>
      <c r="EJ32" s="146">
        <f t="shared" si="110"/>
        <v>0</v>
      </c>
      <c r="EK32" s="146">
        <f t="shared" si="111"/>
        <v>0</v>
      </c>
      <c r="EL32" s="146">
        <f t="shared" si="112"/>
        <v>0</v>
      </c>
      <c r="EM32" s="146">
        <f t="shared" si="113"/>
        <v>0</v>
      </c>
      <c r="EN32" s="146">
        <f t="shared" si="114"/>
        <v>0</v>
      </c>
      <c r="EO32" s="146">
        <f t="shared" si="115"/>
        <v>0</v>
      </c>
      <c r="EP32" s="146">
        <f t="shared" si="116"/>
        <v>0</v>
      </c>
      <c r="EQ32" s="146">
        <f t="shared" si="117"/>
        <v>0</v>
      </c>
      <c r="ER32" s="146">
        <f t="shared" si="118"/>
        <v>0</v>
      </c>
      <c r="ES32" s="146">
        <f t="shared" si="119"/>
        <v>0</v>
      </c>
      <c r="ET32" s="147">
        <f t="shared" si="120"/>
        <v>0</v>
      </c>
      <c r="EU32" s="147">
        <f t="shared" si="121"/>
        <v>0</v>
      </c>
      <c r="EV32" s="149"/>
      <c r="EW32" s="154">
        <f t="shared" si="122"/>
        <v>0</v>
      </c>
      <c r="EX32" s="139">
        <f t="shared" si="123"/>
        <v>1</v>
      </c>
      <c r="EY32" s="139">
        <f t="shared" si="124"/>
        <v>0</v>
      </c>
      <c r="EZ32" s="139">
        <f t="shared" si="125"/>
        <v>0</v>
      </c>
      <c r="FA32" s="139">
        <f t="shared" si="126"/>
        <v>1</v>
      </c>
      <c r="FC32" s="150">
        <f t="shared" si="127"/>
        <v>0</v>
      </c>
      <c r="FD32" s="146">
        <f t="shared" si="128"/>
        <v>0</v>
      </c>
      <c r="FE32" s="146">
        <f t="shared" si="129"/>
        <v>0</v>
      </c>
      <c r="FF32" s="146">
        <f t="shared" si="130"/>
        <v>0</v>
      </c>
      <c r="FG32" s="139">
        <f t="shared" si="131"/>
        <v>0</v>
      </c>
      <c r="FH32" s="139" t="b">
        <f t="shared" si="132"/>
        <v>1</v>
      </c>
      <c r="FJ32" s="138">
        <f t="shared" si="133"/>
        <v>0</v>
      </c>
      <c r="FK32" s="138">
        <f t="shared" si="134"/>
        <v>0</v>
      </c>
      <c r="FL32" s="138">
        <f t="shared" si="135"/>
        <v>0</v>
      </c>
      <c r="FM32" s="138">
        <f t="shared" si="136"/>
        <v>0</v>
      </c>
      <c r="FN32" s="138">
        <f t="shared" ref="FN32:FN95" si="158">COUNTIFS(I32,"*転落*")</f>
        <v>0</v>
      </c>
      <c r="FO32" s="138">
        <f t="shared" si="137"/>
        <v>0</v>
      </c>
      <c r="FP32" s="138">
        <f t="shared" si="138"/>
        <v>0</v>
      </c>
      <c r="FQ32" s="138">
        <f t="shared" si="139"/>
        <v>0</v>
      </c>
      <c r="FR32" s="138">
        <f t="shared" si="140"/>
        <v>0</v>
      </c>
      <c r="FS32" s="138">
        <f t="shared" si="141"/>
        <v>0</v>
      </c>
      <c r="FT32" s="138">
        <f t="shared" si="142"/>
        <v>0</v>
      </c>
      <c r="FU32" s="138">
        <f t="shared" si="143"/>
        <v>0</v>
      </c>
      <c r="FV32" s="138">
        <f t="shared" si="144"/>
        <v>0</v>
      </c>
      <c r="FW32" s="138">
        <f t="shared" si="145"/>
        <v>0</v>
      </c>
      <c r="FX32" s="138">
        <f t="shared" si="146"/>
        <v>0</v>
      </c>
      <c r="FY32" s="138">
        <f t="shared" si="147"/>
        <v>0</v>
      </c>
      <c r="FZ32" s="138">
        <f t="shared" si="148"/>
        <v>0</v>
      </c>
      <c r="GA32" s="138">
        <f t="shared" si="149"/>
        <v>0</v>
      </c>
      <c r="GB32" s="138">
        <f t="shared" si="150"/>
        <v>0</v>
      </c>
      <c r="GC32" s="138">
        <f t="shared" si="151"/>
        <v>0</v>
      </c>
      <c r="GD32" s="138">
        <f t="shared" si="152"/>
        <v>0</v>
      </c>
      <c r="GE32" s="138">
        <f t="shared" si="153"/>
        <v>0</v>
      </c>
      <c r="GF32" s="138">
        <f t="shared" si="154"/>
        <v>0</v>
      </c>
      <c r="GG32" s="138">
        <f t="shared" si="155"/>
        <v>0</v>
      </c>
      <c r="GH32" s="138">
        <f t="shared" si="29"/>
        <v>0</v>
      </c>
      <c r="GI32" s="138" t="b">
        <f t="shared" si="156"/>
        <v>0</v>
      </c>
      <c r="GJ32" s="138" t="b">
        <f t="shared" si="157"/>
        <v>1</v>
      </c>
    </row>
    <row r="33" spans="1:192" s="138" customFormat="1" ht="51" x14ac:dyDescent="0.4">
      <c r="A33" s="151">
        <v>10</v>
      </c>
      <c r="B33" s="129" t="s">
        <v>151</v>
      </c>
      <c r="C33" s="152" t="s">
        <v>110</v>
      </c>
      <c r="D33" s="128" t="s">
        <v>152</v>
      </c>
      <c r="E33" s="129" t="s">
        <v>152</v>
      </c>
      <c r="F33" s="129" t="s">
        <v>152</v>
      </c>
      <c r="G33" s="129" t="s">
        <v>152</v>
      </c>
      <c r="H33" s="130" t="s">
        <v>113</v>
      </c>
      <c r="I33" s="131" t="s">
        <v>113</v>
      </c>
      <c r="J33" s="132"/>
      <c r="K33" s="133"/>
      <c r="L33" s="135"/>
      <c r="M33" s="132"/>
      <c r="N33" s="133" t="s">
        <v>119</v>
      </c>
      <c r="O33" s="131" t="s">
        <v>149</v>
      </c>
      <c r="P33" s="153"/>
      <c r="Q33" s="133"/>
      <c r="R33" s="131"/>
      <c r="S33" s="132"/>
      <c r="T33" s="133"/>
      <c r="U33" s="131"/>
      <c r="V33" s="136"/>
      <c r="W33" s="137"/>
      <c r="X33" s="137"/>
      <c r="Y33" s="137"/>
      <c r="AA33" s="137" t="s">
        <v>121</v>
      </c>
      <c r="AB33" s="137"/>
      <c r="AD33" s="139">
        <f t="shared" si="30"/>
        <v>0</v>
      </c>
      <c r="AE33" s="139">
        <f t="shared" si="31"/>
        <v>1</v>
      </c>
      <c r="AF33" s="139">
        <f t="shared" si="8"/>
        <v>0</v>
      </c>
      <c r="AG33" s="139">
        <f t="shared" si="9"/>
        <v>0</v>
      </c>
      <c r="AH33" s="139">
        <f t="shared" si="32"/>
        <v>0</v>
      </c>
      <c r="AI33" s="139">
        <f t="shared" si="10"/>
        <v>0</v>
      </c>
      <c r="AJ33" s="138" t="b">
        <f t="shared" si="33"/>
        <v>1</v>
      </c>
      <c r="AK33" s="138">
        <f t="shared" si="11"/>
        <v>1</v>
      </c>
      <c r="AL33" s="138">
        <f t="shared" si="12"/>
        <v>0</v>
      </c>
      <c r="AM33" s="138" t="b">
        <f t="shared" si="34"/>
        <v>0</v>
      </c>
      <c r="AN33" s="138">
        <f t="shared" si="13"/>
        <v>0</v>
      </c>
      <c r="AO33" s="138">
        <f t="shared" si="14"/>
        <v>1</v>
      </c>
      <c r="AP33" s="138">
        <f t="shared" si="15"/>
        <v>0</v>
      </c>
      <c r="AQ33" s="138">
        <f t="shared" si="16"/>
        <v>1</v>
      </c>
      <c r="AR33" s="138">
        <f t="shared" si="17"/>
        <v>0</v>
      </c>
      <c r="AS33" s="138">
        <f t="shared" si="18"/>
        <v>0</v>
      </c>
      <c r="AU33" s="139">
        <f t="shared" si="35"/>
        <v>0</v>
      </c>
      <c r="AV33" s="139">
        <f t="shared" si="36"/>
        <v>1</v>
      </c>
      <c r="AW33" s="139">
        <f t="shared" si="37"/>
        <v>0</v>
      </c>
      <c r="AX33" s="139">
        <f t="shared" si="38"/>
        <v>0</v>
      </c>
      <c r="AY33" s="139">
        <f t="shared" si="39"/>
        <v>0</v>
      </c>
      <c r="AZ33" s="139">
        <f t="shared" si="40"/>
        <v>0</v>
      </c>
      <c r="BA33" s="139">
        <f t="shared" si="41"/>
        <v>0</v>
      </c>
      <c r="BC33" s="138">
        <f t="shared" si="19"/>
        <v>0</v>
      </c>
      <c r="BD33" s="138">
        <f t="shared" si="20"/>
        <v>0</v>
      </c>
      <c r="BE33" s="138">
        <f t="shared" si="21"/>
        <v>0</v>
      </c>
      <c r="BF33" s="138">
        <f t="shared" si="22"/>
        <v>0</v>
      </c>
      <c r="BG33" s="138">
        <f t="shared" si="23"/>
        <v>0</v>
      </c>
      <c r="BI33" s="139">
        <f t="shared" si="42"/>
        <v>1</v>
      </c>
      <c r="BJ33" s="139">
        <f t="shared" si="43"/>
        <v>0</v>
      </c>
      <c r="BK33" s="139">
        <f t="shared" si="44"/>
        <v>1</v>
      </c>
      <c r="BL33" s="139" t="b">
        <f t="shared" si="45"/>
        <v>0</v>
      </c>
      <c r="BO33" s="139">
        <f t="shared" si="46"/>
        <v>0</v>
      </c>
      <c r="BP33" s="139">
        <f t="shared" si="47"/>
        <v>0</v>
      </c>
      <c r="BQ33" s="139">
        <f t="shared" si="48"/>
        <v>0</v>
      </c>
      <c r="BR33" s="139">
        <f t="shared" si="49"/>
        <v>0</v>
      </c>
      <c r="BS33" s="139">
        <f t="shared" si="50"/>
        <v>0</v>
      </c>
      <c r="BT33" s="139">
        <f t="shared" si="51"/>
        <v>0</v>
      </c>
      <c r="BU33" s="139">
        <f t="shared" si="52"/>
        <v>0</v>
      </c>
      <c r="BV33" s="139">
        <f t="shared" si="53"/>
        <v>0</v>
      </c>
      <c r="BW33" s="139">
        <f t="shared" si="54"/>
        <v>0</v>
      </c>
      <c r="BX33" s="139">
        <f t="shared" si="55"/>
        <v>0</v>
      </c>
      <c r="BY33" s="139">
        <f t="shared" si="56"/>
        <v>0</v>
      </c>
      <c r="BZ33" s="139">
        <f t="shared" si="57"/>
        <v>0</v>
      </c>
      <c r="CA33" s="139">
        <f t="shared" si="58"/>
        <v>0</v>
      </c>
      <c r="CB33" s="139">
        <f t="shared" si="59"/>
        <v>0</v>
      </c>
      <c r="CC33" s="139">
        <f t="shared" si="60"/>
        <v>0</v>
      </c>
      <c r="CD33" s="139">
        <f t="shared" si="61"/>
        <v>0</v>
      </c>
      <c r="CE33" s="139">
        <f t="shared" si="62"/>
        <v>0</v>
      </c>
      <c r="CF33" s="139">
        <f t="shared" si="63"/>
        <v>0</v>
      </c>
      <c r="CG33" s="139">
        <f t="shared" si="64"/>
        <v>0</v>
      </c>
      <c r="CH33" s="139">
        <f t="shared" si="65"/>
        <v>0</v>
      </c>
      <c r="CI33" s="139">
        <f t="shared" si="66"/>
        <v>0</v>
      </c>
      <c r="CJ33" s="139">
        <f t="shared" si="67"/>
        <v>0</v>
      </c>
      <c r="CK33" s="139">
        <f t="shared" si="68"/>
        <v>0</v>
      </c>
      <c r="CL33" s="139">
        <f t="shared" si="69"/>
        <v>0</v>
      </c>
      <c r="CN33" s="140">
        <f t="shared" si="24"/>
        <v>0</v>
      </c>
      <c r="CO33" s="140">
        <f t="shared" si="25"/>
        <v>0</v>
      </c>
      <c r="CP33" s="141">
        <f t="shared" si="70"/>
        <v>0</v>
      </c>
      <c r="CQ33" s="140">
        <f t="shared" si="26"/>
        <v>0</v>
      </c>
      <c r="CR33" s="140">
        <f t="shared" si="27"/>
        <v>0</v>
      </c>
      <c r="CS33" s="140">
        <f t="shared" si="71"/>
        <v>0</v>
      </c>
      <c r="CU33" s="139" t="b">
        <f t="shared" si="72"/>
        <v>0</v>
      </c>
      <c r="CV33" s="139" t="b">
        <f t="shared" si="73"/>
        <v>0</v>
      </c>
      <c r="CW33" s="139" t="b">
        <f t="shared" si="74"/>
        <v>0</v>
      </c>
      <c r="CX33" s="139" t="b">
        <f t="shared" si="75"/>
        <v>0</v>
      </c>
      <c r="CZ33" s="142">
        <f t="shared" si="76"/>
        <v>0</v>
      </c>
      <c r="DA33" s="139">
        <f t="shared" si="77"/>
        <v>0</v>
      </c>
      <c r="DB33" s="139">
        <f t="shared" si="78"/>
        <v>0</v>
      </c>
      <c r="DC33" s="143">
        <f t="shared" si="79"/>
        <v>0</v>
      </c>
      <c r="DD33" s="142">
        <f t="shared" si="80"/>
        <v>0</v>
      </c>
      <c r="DE33" s="139">
        <f t="shared" si="81"/>
        <v>0</v>
      </c>
      <c r="DF33" s="139">
        <f t="shared" si="82"/>
        <v>0</v>
      </c>
      <c r="DG33" s="143">
        <f t="shared" si="83"/>
        <v>0</v>
      </c>
      <c r="DH33" s="142">
        <f t="shared" si="84"/>
        <v>0</v>
      </c>
      <c r="DI33" s="139">
        <f t="shared" si="85"/>
        <v>0</v>
      </c>
      <c r="DJ33" s="139">
        <f t="shared" si="86"/>
        <v>0</v>
      </c>
      <c r="DK33" s="143">
        <f t="shared" si="87"/>
        <v>0</v>
      </c>
      <c r="DL33" s="142">
        <f t="shared" si="88"/>
        <v>0</v>
      </c>
      <c r="DM33" s="139">
        <f t="shared" si="89"/>
        <v>0</v>
      </c>
      <c r="DN33" s="139">
        <f t="shared" si="90"/>
        <v>0</v>
      </c>
      <c r="DO33" s="144">
        <f t="shared" si="91"/>
        <v>0</v>
      </c>
      <c r="DQ33" s="142">
        <f t="shared" si="92"/>
        <v>0</v>
      </c>
      <c r="DR33" s="139">
        <f t="shared" si="93"/>
        <v>0</v>
      </c>
      <c r="DS33" s="139">
        <f t="shared" si="94"/>
        <v>0</v>
      </c>
      <c r="DT33" s="139">
        <f t="shared" si="95"/>
        <v>0</v>
      </c>
      <c r="DU33" s="139">
        <f t="shared" si="96"/>
        <v>0</v>
      </c>
      <c r="DV33" s="139">
        <f t="shared" si="97"/>
        <v>0</v>
      </c>
      <c r="DW33" s="139">
        <f t="shared" si="98"/>
        <v>0</v>
      </c>
      <c r="DX33" s="139">
        <f t="shared" si="99"/>
        <v>0</v>
      </c>
      <c r="DY33" s="139">
        <f t="shared" si="100"/>
        <v>0</v>
      </c>
      <c r="DZ33" s="139">
        <f t="shared" si="101"/>
        <v>0</v>
      </c>
      <c r="EA33" s="139">
        <f t="shared" si="102"/>
        <v>0</v>
      </c>
      <c r="EB33" s="139">
        <f t="shared" si="103"/>
        <v>0</v>
      </c>
      <c r="EC33" s="139">
        <f t="shared" si="104"/>
        <v>0</v>
      </c>
      <c r="ED33" s="147">
        <f t="shared" si="105"/>
        <v>0</v>
      </c>
      <c r="EE33" s="144">
        <f t="shared" si="106"/>
        <v>0</v>
      </c>
      <c r="EG33" s="145">
        <f t="shared" si="107"/>
        <v>0</v>
      </c>
      <c r="EH33" s="146">
        <f t="shared" si="108"/>
        <v>0</v>
      </c>
      <c r="EI33" s="146">
        <f t="shared" si="109"/>
        <v>0</v>
      </c>
      <c r="EJ33" s="146">
        <f t="shared" si="110"/>
        <v>0</v>
      </c>
      <c r="EK33" s="146">
        <f t="shared" si="111"/>
        <v>0</v>
      </c>
      <c r="EL33" s="146">
        <f t="shared" si="112"/>
        <v>0</v>
      </c>
      <c r="EM33" s="146">
        <f t="shared" si="113"/>
        <v>0</v>
      </c>
      <c r="EN33" s="146">
        <f t="shared" si="114"/>
        <v>0</v>
      </c>
      <c r="EO33" s="146">
        <f t="shared" si="115"/>
        <v>0</v>
      </c>
      <c r="EP33" s="146">
        <f t="shared" si="116"/>
        <v>0</v>
      </c>
      <c r="EQ33" s="146">
        <f t="shared" si="117"/>
        <v>0</v>
      </c>
      <c r="ER33" s="146">
        <f t="shared" si="118"/>
        <v>0</v>
      </c>
      <c r="ES33" s="146">
        <f t="shared" si="119"/>
        <v>0</v>
      </c>
      <c r="ET33" s="147">
        <f t="shared" si="120"/>
        <v>0</v>
      </c>
      <c r="EU33" s="147">
        <f t="shared" si="121"/>
        <v>0</v>
      </c>
      <c r="EV33" s="149"/>
      <c r="EW33" s="154">
        <f t="shared" si="122"/>
        <v>0</v>
      </c>
      <c r="EX33" s="139">
        <f t="shared" si="123"/>
        <v>1</v>
      </c>
      <c r="EY33" s="139">
        <f t="shared" si="124"/>
        <v>0</v>
      </c>
      <c r="EZ33" s="139">
        <f t="shared" si="125"/>
        <v>0</v>
      </c>
      <c r="FA33" s="139">
        <f t="shared" si="126"/>
        <v>1</v>
      </c>
      <c r="FC33" s="150">
        <f t="shared" si="127"/>
        <v>0</v>
      </c>
      <c r="FD33" s="146">
        <f t="shared" si="128"/>
        <v>0</v>
      </c>
      <c r="FE33" s="146">
        <f t="shared" si="129"/>
        <v>0</v>
      </c>
      <c r="FF33" s="146">
        <f t="shared" si="130"/>
        <v>0</v>
      </c>
      <c r="FG33" s="139">
        <f t="shared" si="131"/>
        <v>0</v>
      </c>
      <c r="FH33" s="139" t="b">
        <f t="shared" si="132"/>
        <v>1</v>
      </c>
      <c r="FJ33" s="138">
        <f t="shared" si="133"/>
        <v>0</v>
      </c>
      <c r="FK33" s="138">
        <f t="shared" si="134"/>
        <v>0</v>
      </c>
      <c r="FL33" s="138">
        <f t="shared" si="135"/>
        <v>0</v>
      </c>
      <c r="FM33" s="138">
        <f t="shared" si="136"/>
        <v>0</v>
      </c>
      <c r="FN33" s="138">
        <f t="shared" si="158"/>
        <v>0</v>
      </c>
      <c r="FO33" s="138">
        <f t="shared" si="137"/>
        <v>0</v>
      </c>
      <c r="FP33" s="138">
        <f t="shared" si="138"/>
        <v>0</v>
      </c>
      <c r="FQ33" s="138">
        <f t="shared" si="139"/>
        <v>0</v>
      </c>
      <c r="FR33" s="138">
        <f t="shared" si="140"/>
        <v>0</v>
      </c>
      <c r="FS33" s="138">
        <f t="shared" si="141"/>
        <v>0</v>
      </c>
      <c r="FT33" s="138">
        <f t="shared" si="142"/>
        <v>0</v>
      </c>
      <c r="FU33" s="138">
        <f t="shared" si="143"/>
        <v>0</v>
      </c>
      <c r="FV33" s="138">
        <f t="shared" si="144"/>
        <v>0</v>
      </c>
      <c r="FW33" s="138">
        <f t="shared" si="145"/>
        <v>0</v>
      </c>
      <c r="FX33" s="138">
        <f t="shared" si="146"/>
        <v>0</v>
      </c>
      <c r="FY33" s="138">
        <f t="shared" si="147"/>
        <v>0</v>
      </c>
      <c r="FZ33" s="138">
        <f t="shared" si="148"/>
        <v>0</v>
      </c>
      <c r="GA33" s="138">
        <f t="shared" si="149"/>
        <v>0</v>
      </c>
      <c r="GB33" s="138">
        <f t="shared" si="150"/>
        <v>0</v>
      </c>
      <c r="GC33" s="138">
        <f t="shared" si="151"/>
        <v>0</v>
      </c>
      <c r="GD33" s="138">
        <f t="shared" si="152"/>
        <v>0</v>
      </c>
      <c r="GE33" s="138">
        <f t="shared" si="153"/>
        <v>0</v>
      </c>
      <c r="GF33" s="138">
        <f t="shared" si="154"/>
        <v>0</v>
      </c>
      <c r="GG33" s="138">
        <f t="shared" si="155"/>
        <v>0</v>
      </c>
      <c r="GH33" s="138">
        <f t="shared" si="29"/>
        <v>0</v>
      </c>
      <c r="GI33" s="138" t="b">
        <f t="shared" si="156"/>
        <v>0</v>
      </c>
      <c r="GJ33" s="138" t="b">
        <f t="shared" si="157"/>
        <v>1</v>
      </c>
    </row>
    <row r="34" spans="1:192" s="138" customFormat="1" ht="25.5" x14ac:dyDescent="0.4">
      <c r="A34" s="151">
        <v>11</v>
      </c>
      <c r="B34" s="129" t="s">
        <v>153</v>
      </c>
      <c r="C34" s="152" t="s">
        <v>110</v>
      </c>
      <c r="D34" s="128" t="s">
        <v>154</v>
      </c>
      <c r="E34" s="129" t="s">
        <v>155</v>
      </c>
      <c r="F34" s="129" t="s">
        <v>155</v>
      </c>
      <c r="G34" s="129" t="s">
        <v>155</v>
      </c>
      <c r="H34" s="130" t="s">
        <v>103</v>
      </c>
      <c r="I34" s="131" t="s">
        <v>156</v>
      </c>
      <c r="J34" s="132"/>
      <c r="K34" s="133"/>
      <c r="L34" s="135"/>
      <c r="M34" s="132"/>
      <c r="N34" s="133"/>
      <c r="O34" s="135"/>
      <c r="P34" s="132"/>
      <c r="Q34" s="133"/>
      <c r="R34" s="131"/>
      <c r="S34" s="132"/>
      <c r="T34" s="133"/>
      <c r="U34" s="131"/>
      <c r="V34" s="136"/>
      <c r="W34" s="137"/>
      <c r="X34" s="137" t="s">
        <v>128</v>
      </c>
      <c r="Y34" s="137"/>
      <c r="AA34" s="137" t="s">
        <v>121</v>
      </c>
      <c r="AB34" s="137"/>
      <c r="AD34" s="139">
        <f t="shared" si="30"/>
        <v>1</v>
      </c>
      <c r="AE34" s="139">
        <f t="shared" si="31"/>
        <v>0</v>
      </c>
      <c r="AF34" s="139">
        <f t="shared" si="8"/>
        <v>0</v>
      </c>
      <c r="AG34" s="139">
        <f t="shared" si="9"/>
        <v>0</v>
      </c>
      <c r="AH34" s="139">
        <f t="shared" si="32"/>
        <v>0</v>
      </c>
      <c r="AI34" s="139">
        <f t="shared" si="10"/>
        <v>0</v>
      </c>
      <c r="AJ34" s="138" t="b">
        <f t="shared" si="33"/>
        <v>1</v>
      </c>
      <c r="AK34" s="138">
        <f t="shared" si="11"/>
        <v>1</v>
      </c>
      <c r="AL34" s="138">
        <f t="shared" si="12"/>
        <v>1</v>
      </c>
      <c r="AM34" s="138" t="b">
        <f t="shared" si="34"/>
        <v>1</v>
      </c>
      <c r="AN34" s="138">
        <f t="shared" si="13"/>
        <v>1</v>
      </c>
      <c r="AO34" s="138">
        <f t="shared" si="14"/>
        <v>0</v>
      </c>
      <c r="AP34" s="138">
        <f t="shared" si="15"/>
        <v>0</v>
      </c>
      <c r="AQ34" s="138">
        <f t="shared" si="16"/>
        <v>0</v>
      </c>
      <c r="AR34" s="138">
        <f t="shared" si="17"/>
        <v>0</v>
      </c>
      <c r="AS34" s="138">
        <f t="shared" si="18"/>
        <v>0</v>
      </c>
      <c r="AU34" s="139">
        <f t="shared" si="35"/>
        <v>1</v>
      </c>
      <c r="AV34" s="139">
        <f t="shared" si="36"/>
        <v>0</v>
      </c>
      <c r="AW34" s="139">
        <f t="shared" si="37"/>
        <v>0</v>
      </c>
      <c r="AX34" s="139">
        <f t="shared" si="38"/>
        <v>0</v>
      </c>
      <c r="AY34" s="139">
        <f t="shared" si="39"/>
        <v>0</v>
      </c>
      <c r="AZ34" s="139">
        <f t="shared" si="40"/>
        <v>0</v>
      </c>
      <c r="BA34" s="139">
        <f t="shared" si="41"/>
        <v>0</v>
      </c>
      <c r="BC34" s="138">
        <f t="shared" si="19"/>
        <v>1</v>
      </c>
      <c r="BD34" s="138">
        <f t="shared" si="20"/>
        <v>0</v>
      </c>
      <c r="BE34" s="138">
        <f t="shared" si="21"/>
        <v>0</v>
      </c>
      <c r="BF34" s="138">
        <f t="shared" si="22"/>
        <v>0</v>
      </c>
      <c r="BG34" s="138">
        <f t="shared" si="23"/>
        <v>0</v>
      </c>
      <c r="BI34" s="139">
        <f t="shared" si="42"/>
        <v>0</v>
      </c>
      <c r="BJ34" s="139">
        <f t="shared" si="43"/>
        <v>0</v>
      </c>
      <c r="BK34" s="139">
        <f t="shared" si="44"/>
        <v>0</v>
      </c>
      <c r="BL34" s="139" t="b">
        <f t="shared" si="45"/>
        <v>0</v>
      </c>
      <c r="BO34" s="139">
        <f t="shared" si="46"/>
        <v>1</v>
      </c>
      <c r="BP34" s="139">
        <f t="shared" si="47"/>
        <v>0</v>
      </c>
      <c r="BQ34" s="139">
        <f t="shared" si="48"/>
        <v>0</v>
      </c>
      <c r="BR34" s="139">
        <f t="shared" si="49"/>
        <v>0</v>
      </c>
      <c r="BS34" s="139">
        <f t="shared" si="50"/>
        <v>0</v>
      </c>
      <c r="BT34" s="139">
        <f t="shared" si="51"/>
        <v>0</v>
      </c>
      <c r="BU34" s="139">
        <f t="shared" si="52"/>
        <v>1</v>
      </c>
      <c r="BV34" s="139">
        <f t="shared" si="53"/>
        <v>0</v>
      </c>
      <c r="BW34" s="139">
        <f t="shared" si="54"/>
        <v>0</v>
      </c>
      <c r="BX34" s="139">
        <f t="shared" si="55"/>
        <v>0</v>
      </c>
      <c r="BY34" s="139">
        <f t="shared" si="56"/>
        <v>0</v>
      </c>
      <c r="BZ34" s="139">
        <f t="shared" si="57"/>
        <v>0</v>
      </c>
      <c r="CA34" s="139">
        <f t="shared" si="58"/>
        <v>1</v>
      </c>
      <c r="CB34" s="139">
        <f t="shared" si="59"/>
        <v>1</v>
      </c>
      <c r="CC34" s="139">
        <f t="shared" si="60"/>
        <v>1</v>
      </c>
      <c r="CD34" s="139">
        <f t="shared" si="61"/>
        <v>0</v>
      </c>
      <c r="CE34" s="139">
        <f t="shared" si="62"/>
        <v>1</v>
      </c>
      <c r="CF34" s="139">
        <f t="shared" si="63"/>
        <v>0</v>
      </c>
      <c r="CG34" s="139">
        <f t="shared" si="64"/>
        <v>1</v>
      </c>
      <c r="CH34" s="139">
        <f t="shared" si="65"/>
        <v>0</v>
      </c>
      <c r="CI34" s="139">
        <f t="shared" si="66"/>
        <v>0</v>
      </c>
      <c r="CJ34" s="139">
        <f t="shared" si="67"/>
        <v>0</v>
      </c>
      <c r="CK34" s="139">
        <f t="shared" si="68"/>
        <v>0</v>
      </c>
      <c r="CL34" s="139">
        <f t="shared" si="69"/>
        <v>0</v>
      </c>
      <c r="CN34" s="140">
        <f t="shared" si="24"/>
        <v>1</v>
      </c>
      <c r="CO34" s="140">
        <f t="shared" si="25"/>
        <v>1</v>
      </c>
      <c r="CP34" s="141">
        <f t="shared" si="70"/>
        <v>1</v>
      </c>
      <c r="CQ34" s="140">
        <f t="shared" si="26"/>
        <v>0</v>
      </c>
      <c r="CR34" s="140">
        <f t="shared" si="27"/>
        <v>1</v>
      </c>
      <c r="CS34" s="140">
        <f t="shared" si="71"/>
        <v>0</v>
      </c>
      <c r="CU34" s="139" t="b">
        <f t="shared" si="72"/>
        <v>1</v>
      </c>
      <c r="CV34" s="139" t="b">
        <f t="shared" si="73"/>
        <v>0</v>
      </c>
      <c r="CW34" s="139" t="b">
        <f t="shared" si="74"/>
        <v>0</v>
      </c>
      <c r="CX34" s="139" t="b">
        <f t="shared" si="75"/>
        <v>0</v>
      </c>
      <c r="CZ34" s="142">
        <f t="shared" si="76"/>
        <v>1</v>
      </c>
      <c r="DA34" s="139">
        <f t="shared" si="77"/>
        <v>0</v>
      </c>
      <c r="DB34" s="139">
        <f t="shared" si="78"/>
        <v>0</v>
      </c>
      <c r="DC34" s="143">
        <f t="shared" si="79"/>
        <v>0</v>
      </c>
      <c r="DD34" s="142">
        <f t="shared" si="80"/>
        <v>1</v>
      </c>
      <c r="DE34" s="139">
        <f t="shared" si="81"/>
        <v>0</v>
      </c>
      <c r="DF34" s="139">
        <f t="shared" si="82"/>
        <v>0</v>
      </c>
      <c r="DG34" s="143">
        <f t="shared" si="83"/>
        <v>0</v>
      </c>
      <c r="DH34" s="142">
        <f t="shared" si="84"/>
        <v>0</v>
      </c>
      <c r="DI34" s="139">
        <f t="shared" si="85"/>
        <v>0</v>
      </c>
      <c r="DJ34" s="139">
        <f t="shared" si="86"/>
        <v>0</v>
      </c>
      <c r="DK34" s="143">
        <f t="shared" si="87"/>
        <v>0</v>
      </c>
      <c r="DL34" s="142">
        <f t="shared" si="88"/>
        <v>0</v>
      </c>
      <c r="DM34" s="139">
        <f t="shared" si="89"/>
        <v>0</v>
      </c>
      <c r="DN34" s="139">
        <f t="shared" si="90"/>
        <v>0</v>
      </c>
      <c r="DO34" s="144">
        <f t="shared" si="91"/>
        <v>0</v>
      </c>
      <c r="DQ34" s="142">
        <f t="shared" si="92"/>
        <v>1</v>
      </c>
      <c r="DR34" s="139">
        <f t="shared" si="93"/>
        <v>0</v>
      </c>
      <c r="DS34" s="139">
        <f t="shared" si="94"/>
        <v>0</v>
      </c>
      <c r="DT34" s="139">
        <f t="shared" si="95"/>
        <v>0</v>
      </c>
      <c r="DU34" s="139">
        <f t="shared" si="96"/>
        <v>0</v>
      </c>
      <c r="DV34" s="139">
        <f t="shared" si="97"/>
        <v>0</v>
      </c>
      <c r="DW34" s="139">
        <f t="shared" si="98"/>
        <v>0</v>
      </c>
      <c r="DX34" s="139">
        <f t="shared" si="99"/>
        <v>0</v>
      </c>
      <c r="DY34" s="139">
        <f t="shared" si="100"/>
        <v>0</v>
      </c>
      <c r="DZ34" s="139">
        <f t="shared" si="101"/>
        <v>0</v>
      </c>
      <c r="EA34" s="139">
        <f t="shared" si="102"/>
        <v>0</v>
      </c>
      <c r="EB34" s="139">
        <f t="shared" si="103"/>
        <v>0</v>
      </c>
      <c r="EC34" s="139">
        <f t="shared" si="104"/>
        <v>0</v>
      </c>
      <c r="ED34" s="147">
        <f t="shared" si="105"/>
        <v>0</v>
      </c>
      <c r="EE34" s="144">
        <f t="shared" si="106"/>
        <v>0</v>
      </c>
      <c r="EG34" s="145">
        <f t="shared" si="107"/>
        <v>1</v>
      </c>
      <c r="EH34" s="146">
        <f t="shared" si="108"/>
        <v>0</v>
      </c>
      <c r="EI34" s="146">
        <f t="shared" si="109"/>
        <v>0</v>
      </c>
      <c r="EJ34" s="146">
        <f t="shared" si="110"/>
        <v>0</v>
      </c>
      <c r="EK34" s="146">
        <f t="shared" si="111"/>
        <v>0</v>
      </c>
      <c r="EL34" s="146">
        <f t="shared" si="112"/>
        <v>0</v>
      </c>
      <c r="EM34" s="146">
        <f t="shared" si="113"/>
        <v>0</v>
      </c>
      <c r="EN34" s="146">
        <f t="shared" si="114"/>
        <v>0</v>
      </c>
      <c r="EO34" s="146">
        <f t="shared" si="115"/>
        <v>0</v>
      </c>
      <c r="EP34" s="146">
        <f t="shared" si="116"/>
        <v>0</v>
      </c>
      <c r="EQ34" s="146">
        <f t="shared" si="117"/>
        <v>0</v>
      </c>
      <c r="ER34" s="146">
        <f t="shared" si="118"/>
        <v>0</v>
      </c>
      <c r="ES34" s="146">
        <f t="shared" si="119"/>
        <v>0</v>
      </c>
      <c r="ET34" s="147">
        <f t="shared" si="120"/>
        <v>0</v>
      </c>
      <c r="EU34" s="147">
        <f t="shared" si="121"/>
        <v>0</v>
      </c>
      <c r="EV34" s="149"/>
      <c r="EW34" s="154">
        <f t="shared" si="122"/>
        <v>1</v>
      </c>
      <c r="EX34" s="139">
        <f t="shared" si="123"/>
        <v>0</v>
      </c>
      <c r="EY34" s="139">
        <f t="shared" si="124"/>
        <v>0</v>
      </c>
      <c r="EZ34" s="139">
        <f t="shared" si="125"/>
        <v>0</v>
      </c>
      <c r="FA34" s="139">
        <f t="shared" si="126"/>
        <v>1</v>
      </c>
      <c r="FC34" s="150">
        <f t="shared" si="127"/>
        <v>1</v>
      </c>
      <c r="FD34" s="146">
        <f t="shared" si="128"/>
        <v>0</v>
      </c>
      <c r="FE34" s="146">
        <f t="shared" si="129"/>
        <v>0</v>
      </c>
      <c r="FF34" s="146">
        <f t="shared" si="130"/>
        <v>0</v>
      </c>
      <c r="FG34" s="139">
        <f t="shared" si="131"/>
        <v>1</v>
      </c>
      <c r="FH34" s="139" t="b">
        <f t="shared" si="132"/>
        <v>1</v>
      </c>
      <c r="FJ34" s="138">
        <f t="shared" si="133"/>
        <v>0</v>
      </c>
      <c r="FK34" s="138">
        <f t="shared" si="134"/>
        <v>0</v>
      </c>
      <c r="FL34" s="138">
        <f t="shared" si="135"/>
        <v>0</v>
      </c>
      <c r="FM34" s="138">
        <f t="shared" si="136"/>
        <v>0</v>
      </c>
      <c r="FN34" s="138">
        <f t="shared" si="158"/>
        <v>0</v>
      </c>
      <c r="FO34" s="138">
        <f t="shared" si="137"/>
        <v>0</v>
      </c>
      <c r="FP34" s="138">
        <f t="shared" si="138"/>
        <v>0</v>
      </c>
      <c r="FQ34" s="138">
        <f t="shared" si="139"/>
        <v>0</v>
      </c>
      <c r="FR34" s="138">
        <f t="shared" si="140"/>
        <v>0</v>
      </c>
      <c r="FS34" s="138">
        <f t="shared" si="141"/>
        <v>0</v>
      </c>
      <c r="FT34" s="138">
        <f t="shared" si="142"/>
        <v>0</v>
      </c>
      <c r="FU34" s="138">
        <f t="shared" si="143"/>
        <v>0</v>
      </c>
      <c r="FV34" s="138">
        <f t="shared" si="144"/>
        <v>0</v>
      </c>
      <c r="FW34" s="138">
        <f t="shared" si="145"/>
        <v>0</v>
      </c>
      <c r="FX34" s="138">
        <f t="shared" si="146"/>
        <v>0</v>
      </c>
      <c r="FY34" s="138">
        <f t="shared" si="147"/>
        <v>0</v>
      </c>
      <c r="FZ34" s="138">
        <f t="shared" si="148"/>
        <v>0</v>
      </c>
      <c r="GA34" s="138">
        <f t="shared" si="149"/>
        <v>0</v>
      </c>
      <c r="GB34" s="138">
        <f t="shared" si="150"/>
        <v>0</v>
      </c>
      <c r="GC34" s="138">
        <f t="shared" si="151"/>
        <v>0</v>
      </c>
      <c r="GD34" s="138">
        <f t="shared" si="152"/>
        <v>0</v>
      </c>
      <c r="GE34" s="138">
        <f t="shared" si="153"/>
        <v>0</v>
      </c>
      <c r="GF34" s="138">
        <f t="shared" si="154"/>
        <v>0</v>
      </c>
      <c r="GG34" s="138">
        <f t="shared" si="155"/>
        <v>0</v>
      </c>
      <c r="GH34" s="138">
        <f t="shared" si="29"/>
        <v>0</v>
      </c>
      <c r="GI34" s="138" t="b">
        <f t="shared" si="156"/>
        <v>0</v>
      </c>
      <c r="GJ34" s="138" t="b">
        <f t="shared" si="157"/>
        <v>1</v>
      </c>
    </row>
    <row r="35" spans="1:192" s="138" customFormat="1" ht="51" x14ac:dyDescent="0.4">
      <c r="A35" s="151">
        <v>12</v>
      </c>
      <c r="B35" s="129" t="s">
        <v>157</v>
      </c>
      <c r="C35" s="152" t="s">
        <v>110</v>
      </c>
      <c r="D35" s="128" t="s">
        <v>158</v>
      </c>
      <c r="E35" s="129" t="s">
        <v>158</v>
      </c>
      <c r="F35" s="129" t="s">
        <v>158</v>
      </c>
      <c r="G35" s="129" t="s">
        <v>158</v>
      </c>
      <c r="H35" s="130" t="s">
        <v>119</v>
      </c>
      <c r="I35" s="131" t="s">
        <v>142</v>
      </c>
      <c r="J35" s="132"/>
      <c r="K35" s="133"/>
      <c r="L35" s="135"/>
      <c r="M35" s="132"/>
      <c r="N35" s="133"/>
      <c r="O35" s="135"/>
      <c r="P35" s="132"/>
      <c r="Q35" s="133" t="s">
        <v>119</v>
      </c>
      <c r="R35" s="131" t="s">
        <v>143</v>
      </c>
      <c r="S35" s="132"/>
      <c r="T35" s="133"/>
      <c r="U35" s="131"/>
      <c r="V35" s="136"/>
      <c r="W35" s="137"/>
      <c r="X35" s="137"/>
      <c r="Y35" s="137" t="s">
        <v>128</v>
      </c>
      <c r="AA35" s="137" t="s">
        <v>121</v>
      </c>
      <c r="AB35" s="137"/>
      <c r="AD35" s="139">
        <f t="shared" si="30"/>
        <v>1</v>
      </c>
      <c r="AE35" s="139">
        <f t="shared" si="31"/>
        <v>1</v>
      </c>
      <c r="AF35" s="139">
        <f t="shared" si="8"/>
        <v>0</v>
      </c>
      <c r="AG35" s="139">
        <f t="shared" si="9"/>
        <v>0</v>
      </c>
      <c r="AH35" s="139">
        <f t="shared" si="32"/>
        <v>0</v>
      </c>
      <c r="AI35" s="139">
        <f t="shared" si="10"/>
        <v>0</v>
      </c>
      <c r="AJ35" s="138" t="b">
        <f t="shared" si="33"/>
        <v>1</v>
      </c>
      <c r="AK35" s="138">
        <f t="shared" si="11"/>
        <v>2</v>
      </c>
      <c r="AL35" s="138">
        <f t="shared" si="12"/>
        <v>0</v>
      </c>
      <c r="AM35" s="138" t="b">
        <f t="shared" si="34"/>
        <v>0</v>
      </c>
      <c r="AN35" s="138">
        <f t="shared" si="13"/>
        <v>1</v>
      </c>
      <c r="AO35" s="138">
        <f t="shared" si="14"/>
        <v>1</v>
      </c>
      <c r="AP35" s="138">
        <f t="shared" si="15"/>
        <v>1</v>
      </c>
      <c r="AQ35" s="138">
        <f t="shared" si="16"/>
        <v>0</v>
      </c>
      <c r="AR35" s="138">
        <f t="shared" si="17"/>
        <v>0</v>
      </c>
      <c r="AS35" s="138">
        <f t="shared" si="18"/>
        <v>0</v>
      </c>
      <c r="AU35" s="139">
        <f t="shared" si="35"/>
        <v>0</v>
      </c>
      <c r="AV35" s="139">
        <f t="shared" si="36"/>
        <v>0</v>
      </c>
      <c r="AW35" s="139">
        <f t="shared" si="37"/>
        <v>0</v>
      </c>
      <c r="AX35" s="139">
        <f t="shared" si="38"/>
        <v>1</v>
      </c>
      <c r="AY35" s="139">
        <f t="shared" si="39"/>
        <v>0</v>
      </c>
      <c r="AZ35" s="139">
        <f t="shared" si="40"/>
        <v>0</v>
      </c>
      <c r="BA35" s="139">
        <f t="shared" si="41"/>
        <v>0</v>
      </c>
      <c r="BC35" s="138">
        <f t="shared" si="19"/>
        <v>0</v>
      </c>
      <c r="BD35" s="138">
        <f t="shared" si="20"/>
        <v>0</v>
      </c>
      <c r="BE35" s="138">
        <f t="shared" si="21"/>
        <v>0</v>
      </c>
      <c r="BF35" s="138">
        <f t="shared" si="22"/>
        <v>0</v>
      </c>
      <c r="BG35" s="138">
        <f t="shared" si="23"/>
        <v>0</v>
      </c>
      <c r="BI35" s="139">
        <f t="shared" si="42"/>
        <v>1</v>
      </c>
      <c r="BJ35" s="139">
        <f t="shared" si="43"/>
        <v>0</v>
      </c>
      <c r="BK35" s="139">
        <f t="shared" si="44"/>
        <v>1</v>
      </c>
      <c r="BL35" s="139" t="b">
        <f t="shared" si="45"/>
        <v>0</v>
      </c>
      <c r="BO35" s="139">
        <f t="shared" si="46"/>
        <v>0</v>
      </c>
      <c r="BP35" s="139">
        <f t="shared" si="47"/>
        <v>0</v>
      </c>
      <c r="BQ35" s="139">
        <f t="shared" si="48"/>
        <v>0</v>
      </c>
      <c r="BR35" s="139">
        <f t="shared" si="49"/>
        <v>1</v>
      </c>
      <c r="BS35" s="139">
        <f t="shared" si="50"/>
        <v>0</v>
      </c>
      <c r="BT35" s="139">
        <f t="shared" si="51"/>
        <v>0</v>
      </c>
      <c r="BU35" s="139">
        <f t="shared" si="52"/>
        <v>0</v>
      </c>
      <c r="BV35" s="139">
        <f t="shared" si="53"/>
        <v>0</v>
      </c>
      <c r="BW35" s="139">
        <f t="shared" si="54"/>
        <v>0</v>
      </c>
      <c r="BX35" s="139">
        <f t="shared" si="55"/>
        <v>1</v>
      </c>
      <c r="BY35" s="139">
        <f t="shared" si="56"/>
        <v>0</v>
      </c>
      <c r="BZ35" s="139">
        <f t="shared" si="57"/>
        <v>0</v>
      </c>
      <c r="CA35" s="139">
        <f t="shared" si="58"/>
        <v>0</v>
      </c>
      <c r="CB35" s="139">
        <f t="shared" si="59"/>
        <v>0</v>
      </c>
      <c r="CC35" s="139">
        <f t="shared" si="60"/>
        <v>0</v>
      </c>
      <c r="CD35" s="139">
        <f t="shared" si="61"/>
        <v>1</v>
      </c>
      <c r="CE35" s="139">
        <f t="shared" si="62"/>
        <v>0</v>
      </c>
      <c r="CF35" s="139">
        <f t="shared" si="63"/>
        <v>0</v>
      </c>
      <c r="CG35" s="139">
        <f t="shared" si="64"/>
        <v>0</v>
      </c>
      <c r="CH35" s="139">
        <f t="shared" si="65"/>
        <v>1</v>
      </c>
      <c r="CI35" s="139">
        <f t="shared" si="66"/>
        <v>0</v>
      </c>
      <c r="CJ35" s="139">
        <f t="shared" si="67"/>
        <v>1</v>
      </c>
      <c r="CK35" s="139">
        <f t="shared" si="68"/>
        <v>1</v>
      </c>
      <c r="CL35" s="139">
        <f t="shared" si="69"/>
        <v>1</v>
      </c>
      <c r="CN35" s="140">
        <f t="shared" si="24"/>
        <v>0</v>
      </c>
      <c r="CO35" s="140">
        <f t="shared" si="25"/>
        <v>0</v>
      </c>
      <c r="CP35" s="141">
        <f t="shared" si="70"/>
        <v>0</v>
      </c>
      <c r="CQ35" s="140">
        <f t="shared" si="26"/>
        <v>1</v>
      </c>
      <c r="CR35" s="140">
        <f t="shared" si="27"/>
        <v>0</v>
      </c>
      <c r="CS35" s="140">
        <f t="shared" si="71"/>
        <v>0</v>
      </c>
      <c r="CU35" s="139" t="b">
        <f t="shared" si="72"/>
        <v>0</v>
      </c>
      <c r="CV35" s="139" t="b">
        <f t="shared" si="73"/>
        <v>0</v>
      </c>
      <c r="CW35" s="139" t="b">
        <f t="shared" si="74"/>
        <v>0</v>
      </c>
      <c r="CX35" s="139" t="b">
        <f t="shared" si="75"/>
        <v>1</v>
      </c>
      <c r="CZ35" s="142">
        <f t="shared" si="76"/>
        <v>0</v>
      </c>
      <c r="DA35" s="139">
        <f t="shared" si="77"/>
        <v>0</v>
      </c>
      <c r="DB35" s="139">
        <f t="shared" si="78"/>
        <v>0</v>
      </c>
      <c r="DC35" s="143">
        <f t="shared" si="79"/>
        <v>0</v>
      </c>
      <c r="DD35" s="142">
        <f t="shared" si="80"/>
        <v>0</v>
      </c>
      <c r="DE35" s="139">
        <f t="shared" si="81"/>
        <v>0</v>
      </c>
      <c r="DF35" s="139">
        <f t="shared" si="82"/>
        <v>0</v>
      </c>
      <c r="DG35" s="143">
        <f t="shared" si="83"/>
        <v>0</v>
      </c>
      <c r="DH35" s="142">
        <f t="shared" si="84"/>
        <v>0</v>
      </c>
      <c r="DI35" s="139">
        <f t="shared" si="85"/>
        <v>0</v>
      </c>
      <c r="DJ35" s="139">
        <f t="shared" si="86"/>
        <v>0</v>
      </c>
      <c r="DK35" s="143">
        <f t="shared" si="87"/>
        <v>1</v>
      </c>
      <c r="DL35" s="142">
        <f t="shared" si="88"/>
        <v>0</v>
      </c>
      <c r="DM35" s="139">
        <f t="shared" si="89"/>
        <v>0</v>
      </c>
      <c r="DN35" s="139">
        <f t="shared" si="90"/>
        <v>0</v>
      </c>
      <c r="DO35" s="144">
        <f t="shared" si="91"/>
        <v>0</v>
      </c>
      <c r="DQ35" s="142">
        <f t="shared" si="92"/>
        <v>0</v>
      </c>
      <c r="DR35" s="139">
        <f t="shared" si="93"/>
        <v>0</v>
      </c>
      <c r="DS35" s="139">
        <f t="shared" si="94"/>
        <v>0</v>
      </c>
      <c r="DT35" s="139">
        <f t="shared" si="95"/>
        <v>1</v>
      </c>
      <c r="DU35" s="139">
        <f t="shared" si="96"/>
        <v>0</v>
      </c>
      <c r="DV35" s="139">
        <f t="shared" si="97"/>
        <v>0</v>
      </c>
      <c r="DW35" s="139">
        <f t="shared" si="98"/>
        <v>0</v>
      </c>
      <c r="DX35" s="139">
        <f t="shared" si="99"/>
        <v>0</v>
      </c>
      <c r="DY35" s="139">
        <f t="shared" si="100"/>
        <v>0</v>
      </c>
      <c r="DZ35" s="139">
        <f t="shared" si="101"/>
        <v>0</v>
      </c>
      <c r="EA35" s="139">
        <f t="shared" si="102"/>
        <v>0</v>
      </c>
      <c r="EB35" s="139">
        <f t="shared" si="103"/>
        <v>0</v>
      </c>
      <c r="EC35" s="139">
        <f t="shared" si="104"/>
        <v>0</v>
      </c>
      <c r="ED35" s="147">
        <f t="shared" si="105"/>
        <v>0</v>
      </c>
      <c r="EE35" s="144">
        <f t="shared" si="106"/>
        <v>0</v>
      </c>
      <c r="EG35" s="145">
        <f t="shared" si="107"/>
        <v>0</v>
      </c>
      <c r="EH35" s="146">
        <f t="shared" si="108"/>
        <v>0</v>
      </c>
      <c r="EI35" s="146">
        <f t="shared" si="109"/>
        <v>0</v>
      </c>
      <c r="EJ35" s="146">
        <f t="shared" si="110"/>
        <v>0</v>
      </c>
      <c r="EK35" s="146">
        <f t="shared" si="111"/>
        <v>0</v>
      </c>
      <c r="EL35" s="146">
        <f t="shared" si="112"/>
        <v>0</v>
      </c>
      <c r="EM35" s="146">
        <f t="shared" si="113"/>
        <v>0</v>
      </c>
      <c r="EN35" s="146">
        <f t="shared" si="114"/>
        <v>0</v>
      </c>
      <c r="EO35" s="146">
        <f t="shared" si="115"/>
        <v>0</v>
      </c>
      <c r="EP35" s="146">
        <f t="shared" si="116"/>
        <v>0</v>
      </c>
      <c r="EQ35" s="146">
        <f t="shared" si="117"/>
        <v>0</v>
      </c>
      <c r="ER35" s="146">
        <f t="shared" si="118"/>
        <v>0</v>
      </c>
      <c r="ES35" s="146">
        <f t="shared" si="119"/>
        <v>0</v>
      </c>
      <c r="ET35" s="147">
        <f t="shared" si="120"/>
        <v>0</v>
      </c>
      <c r="EU35" s="147">
        <f t="shared" si="121"/>
        <v>0</v>
      </c>
      <c r="EV35" s="149"/>
      <c r="EW35" s="154">
        <f t="shared" si="122"/>
        <v>0</v>
      </c>
      <c r="EX35" s="139">
        <f t="shared" si="123"/>
        <v>1</v>
      </c>
      <c r="EY35" s="139">
        <f t="shared" si="124"/>
        <v>0</v>
      </c>
      <c r="EZ35" s="139">
        <f t="shared" si="125"/>
        <v>0</v>
      </c>
      <c r="FA35" s="139">
        <f t="shared" si="126"/>
        <v>1</v>
      </c>
      <c r="FC35" s="150">
        <f t="shared" si="127"/>
        <v>0</v>
      </c>
      <c r="FD35" s="146">
        <f t="shared" si="128"/>
        <v>1</v>
      </c>
      <c r="FE35" s="146">
        <f t="shared" si="129"/>
        <v>0</v>
      </c>
      <c r="FF35" s="146">
        <f t="shared" si="130"/>
        <v>0</v>
      </c>
      <c r="FG35" s="139">
        <f t="shared" si="131"/>
        <v>1</v>
      </c>
      <c r="FH35" s="139" t="b">
        <f t="shared" si="132"/>
        <v>1</v>
      </c>
      <c r="FJ35" s="138">
        <f t="shared" si="133"/>
        <v>1</v>
      </c>
      <c r="FK35" s="138">
        <f t="shared" si="134"/>
        <v>0</v>
      </c>
      <c r="FL35" s="138">
        <f t="shared" si="135"/>
        <v>0</v>
      </c>
      <c r="FM35" s="138">
        <f t="shared" si="136"/>
        <v>0</v>
      </c>
      <c r="FN35" s="138">
        <f t="shared" si="158"/>
        <v>0</v>
      </c>
      <c r="FO35" s="138">
        <f t="shared" si="137"/>
        <v>0</v>
      </c>
      <c r="FP35" s="138">
        <f t="shared" si="138"/>
        <v>0</v>
      </c>
      <c r="FQ35" s="138">
        <f t="shared" si="139"/>
        <v>0</v>
      </c>
      <c r="FR35" s="138">
        <f t="shared" si="140"/>
        <v>0</v>
      </c>
      <c r="FS35" s="138">
        <f t="shared" si="141"/>
        <v>0</v>
      </c>
      <c r="FT35" s="138">
        <f t="shared" si="142"/>
        <v>0</v>
      </c>
      <c r="FU35" s="138">
        <f t="shared" si="143"/>
        <v>0</v>
      </c>
      <c r="FV35" s="138">
        <f t="shared" si="144"/>
        <v>0</v>
      </c>
      <c r="FW35" s="138">
        <f t="shared" si="145"/>
        <v>1</v>
      </c>
      <c r="FX35" s="138">
        <f t="shared" si="146"/>
        <v>0</v>
      </c>
      <c r="FY35" s="138">
        <f t="shared" si="147"/>
        <v>0</v>
      </c>
      <c r="FZ35" s="138">
        <f t="shared" si="148"/>
        <v>0</v>
      </c>
      <c r="GA35" s="138">
        <f t="shared" si="149"/>
        <v>0</v>
      </c>
      <c r="GB35" s="138">
        <f t="shared" si="150"/>
        <v>0</v>
      </c>
      <c r="GC35" s="138">
        <f t="shared" si="151"/>
        <v>0</v>
      </c>
      <c r="GD35" s="138">
        <f t="shared" si="152"/>
        <v>0</v>
      </c>
      <c r="GE35" s="138">
        <f t="shared" si="153"/>
        <v>0</v>
      </c>
      <c r="GF35" s="138">
        <f t="shared" si="154"/>
        <v>0</v>
      </c>
      <c r="GG35" s="138">
        <f t="shared" si="155"/>
        <v>0</v>
      </c>
      <c r="GH35" s="138">
        <f t="shared" si="29"/>
        <v>0</v>
      </c>
      <c r="GI35" s="138" t="b">
        <f t="shared" si="156"/>
        <v>0</v>
      </c>
      <c r="GJ35" s="138" t="b">
        <f t="shared" si="157"/>
        <v>0</v>
      </c>
    </row>
    <row r="36" spans="1:192" s="138" customFormat="1" ht="51" x14ac:dyDescent="0.4">
      <c r="A36" s="151">
        <v>13</v>
      </c>
      <c r="B36" s="129" t="s">
        <v>159</v>
      </c>
      <c r="C36" s="152" t="s">
        <v>110</v>
      </c>
      <c r="D36" s="128" t="s">
        <v>160</v>
      </c>
      <c r="E36" s="129" t="s">
        <v>160</v>
      </c>
      <c r="F36" s="129" t="s">
        <v>160</v>
      </c>
      <c r="G36" s="129" t="s">
        <v>160</v>
      </c>
      <c r="H36" s="130" t="s">
        <v>113</v>
      </c>
      <c r="I36" s="131" t="s">
        <v>113</v>
      </c>
      <c r="J36" s="132"/>
      <c r="K36" s="133"/>
      <c r="L36" s="135"/>
      <c r="M36" s="132"/>
      <c r="N36" s="133"/>
      <c r="O36" s="135"/>
      <c r="P36" s="132"/>
      <c r="Q36" s="133" t="s">
        <v>103</v>
      </c>
      <c r="R36" s="131" t="s">
        <v>143</v>
      </c>
      <c r="S36" s="132"/>
      <c r="T36" s="133" t="s">
        <v>128</v>
      </c>
      <c r="U36" s="131" t="s">
        <v>129</v>
      </c>
      <c r="V36" s="136"/>
      <c r="W36" s="137"/>
      <c r="X36" s="137"/>
      <c r="Y36" s="137"/>
      <c r="AA36" s="137" t="s">
        <v>121</v>
      </c>
      <c r="AB36" s="137"/>
      <c r="AD36" s="139">
        <f t="shared" si="30"/>
        <v>0</v>
      </c>
      <c r="AE36" s="139">
        <f t="shared" si="31"/>
        <v>1</v>
      </c>
      <c r="AF36" s="139">
        <f t="shared" si="8"/>
        <v>1</v>
      </c>
      <c r="AG36" s="139">
        <f t="shared" si="9"/>
        <v>0</v>
      </c>
      <c r="AH36" s="139">
        <f t="shared" si="32"/>
        <v>0</v>
      </c>
      <c r="AI36" s="139">
        <f t="shared" si="10"/>
        <v>0</v>
      </c>
      <c r="AJ36" s="138" t="b">
        <f t="shared" si="33"/>
        <v>1</v>
      </c>
      <c r="AK36" s="138">
        <f t="shared" si="11"/>
        <v>2</v>
      </c>
      <c r="AL36" s="138">
        <f t="shared" si="12"/>
        <v>2</v>
      </c>
      <c r="AM36" s="138" t="b">
        <f t="shared" si="34"/>
        <v>1</v>
      </c>
      <c r="AN36" s="138">
        <f t="shared" si="13"/>
        <v>0</v>
      </c>
      <c r="AO36" s="138">
        <f t="shared" si="14"/>
        <v>1</v>
      </c>
      <c r="AP36" s="138">
        <f t="shared" si="15"/>
        <v>1</v>
      </c>
      <c r="AQ36" s="138">
        <f t="shared" si="16"/>
        <v>0</v>
      </c>
      <c r="AR36" s="138">
        <f t="shared" si="17"/>
        <v>0</v>
      </c>
      <c r="AS36" s="138">
        <f t="shared" si="18"/>
        <v>1</v>
      </c>
      <c r="AU36" s="139">
        <f t="shared" si="35"/>
        <v>0</v>
      </c>
      <c r="AV36" s="139">
        <f t="shared" si="36"/>
        <v>0</v>
      </c>
      <c r="AW36" s="139">
        <f t="shared" si="37"/>
        <v>0</v>
      </c>
      <c r="AX36" s="139">
        <f t="shared" si="38"/>
        <v>0</v>
      </c>
      <c r="AY36" s="139">
        <f t="shared" si="39"/>
        <v>0</v>
      </c>
      <c r="AZ36" s="139">
        <f t="shared" si="40"/>
        <v>1</v>
      </c>
      <c r="BA36" s="139">
        <f t="shared" si="41"/>
        <v>0</v>
      </c>
      <c r="BC36" s="138">
        <f t="shared" si="19"/>
        <v>0</v>
      </c>
      <c r="BD36" s="138">
        <f t="shared" si="20"/>
        <v>1</v>
      </c>
      <c r="BE36" s="138">
        <f t="shared" si="21"/>
        <v>0</v>
      </c>
      <c r="BF36" s="138">
        <f t="shared" si="22"/>
        <v>0</v>
      </c>
      <c r="BG36" s="138">
        <f t="shared" si="23"/>
        <v>1</v>
      </c>
      <c r="BI36" s="139">
        <f t="shared" si="42"/>
        <v>1</v>
      </c>
      <c r="BJ36" s="139">
        <f t="shared" si="43"/>
        <v>1</v>
      </c>
      <c r="BK36" s="139">
        <f t="shared" si="44"/>
        <v>1</v>
      </c>
      <c r="BL36" s="139" t="b">
        <f t="shared" si="45"/>
        <v>1</v>
      </c>
      <c r="BO36" s="139">
        <f t="shared" si="46"/>
        <v>0</v>
      </c>
      <c r="BP36" s="139">
        <f t="shared" si="47"/>
        <v>0</v>
      </c>
      <c r="BQ36" s="139">
        <f t="shared" si="48"/>
        <v>0</v>
      </c>
      <c r="BR36" s="139">
        <f t="shared" si="49"/>
        <v>0</v>
      </c>
      <c r="BS36" s="139">
        <f t="shared" si="50"/>
        <v>0</v>
      </c>
      <c r="BT36" s="139">
        <f t="shared" si="51"/>
        <v>0</v>
      </c>
      <c r="BU36" s="139">
        <f t="shared" si="52"/>
        <v>0</v>
      </c>
      <c r="BV36" s="139">
        <f t="shared" si="53"/>
        <v>0</v>
      </c>
      <c r="BW36" s="139">
        <f t="shared" si="54"/>
        <v>0</v>
      </c>
      <c r="BX36" s="139">
        <f t="shared" si="55"/>
        <v>0</v>
      </c>
      <c r="BY36" s="139">
        <f t="shared" si="56"/>
        <v>0</v>
      </c>
      <c r="BZ36" s="139">
        <f t="shared" si="57"/>
        <v>0</v>
      </c>
      <c r="CA36" s="139">
        <f t="shared" si="58"/>
        <v>0</v>
      </c>
      <c r="CB36" s="139">
        <f t="shared" si="59"/>
        <v>0</v>
      </c>
      <c r="CC36" s="139">
        <f t="shared" si="60"/>
        <v>0</v>
      </c>
      <c r="CD36" s="139">
        <f t="shared" si="61"/>
        <v>0</v>
      </c>
      <c r="CE36" s="139">
        <f t="shared" si="62"/>
        <v>0</v>
      </c>
      <c r="CF36" s="139">
        <f t="shared" si="63"/>
        <v>0</v>
      </c>
      <c r="CG36" s="139">
        <f t="shared" si="64"/>
        <v>0</v>
      </c>
      <c r="CH36" s="139">
        <f t="shared" si="65"/>
        <v>0</v>
      </c>
      <c r="CI36" s="139">
        <f t="shared" si="66"/>
        <v>0</v>
      </c>
      <c r="CJ36" s="139">
        <f t="shared" si="67"/>
        <v>0</v>
      </c>
      <c r="CK36" s="139">
        <f t="shared" si="68"/>
        <v>0</v>
      </c>
      <c r="CL36" s="139">
        <f t="shared" si="69"/>
        <v>0</v>
      </c>
      <c r="CN36" s="140">
        <f t="shared" si="24"/>
        <v>0</v>
      </c>
      <c r="CO36" s="140">
        <f t="shared" si="25"/>
        <v>0</v>
      </c>
      <c r="CP36" s="141">
        <f t="shared" si="70"/>
        <v>0</v>
      </c>
      <c r="CQ36" s="140">
        <f t="shared" si="26"/>
        <v>0</v>
      </c>
      <c r="CR36" s="140">
        <f t="shared" si="27"/>
        <v>0</v>
      </c>
      <c r="CS36" s="140">
        <f t="shared" si="71"/>
        <v>0</v>
      </c>
      <c r="CU36" s="139" t="b">
        <f t="shared" si="72"/>
        <v>0</v>
      </c>
      <c r="CV36" s="139" t="b">
        <f t="shared" si="73"/>
        <v>0</v>
      </c>
      <c r="CW36" s="139" t="b">
        <f t="shared" si="74"/>
        <v>0</v>
      </c>
      <c r="CX36" s="139" t="b">
        <f t="shared" si="75"/>
        <v>0</v>
      </c>
      <c r="CZ36" s="142">
        <f t="shared" si="76"/>
        <v>0</v>
      </c>
      <c r="DA36" s="139">
        <f t="shared" si="77"/>
        <v>0</v>
      </c>
      <c r="DB36" s="139">
        <f t="shared" si="78"/>
        <v>0</v>
      </c>
      <c r="DC36" s="143">
        <f t="shared" si="79"/>
        <v>0</v>
      </c>
      <c r="DD36" s="142">
        <f t="shared" si="80"/>
        <v>0</v>
      </c>
      <c r="DE36" s="139">
        <f t="shared" si="81"/>
        <v>0</v>
      </c>
      <c r="DF36" s="139">
        <f t="shared" si="82"/>
        <v>0</v>
      </c>
      <c r="DG36" s="143">
        <f t="shared" si="83"/>
        <v>0</v>
      </c>
      <c r="DH36" s="142">
        <f t="shared" si="84"/>
        <v>0</v>
      </c>
      <c r="DI36" s="139">
        <f t="shared" si="85"/>
        <v>0</v>
      </c>
      <c r="DJ36" s="139">
        <f t="shared" si="86"/>
        <v>0</v>
      </c>
      <c r="DK36" s="143">
        <f t="shared" si="87"/>
        <v>0</v>
      </c>
      <c r="DL36" s="142">
        <f t="shared" si="88"/>
        <v>0</v>
      </c>
      <c r="DM36" s="139">
        <f t="shared" si="89"/>
        <v>0</v>
      </c>
      <c r="DN36" s="139">
        <f t="shared" si="90"/>
        <v>0</v>
      </c>
      <c r="DO36" s="144">
        <f t="shared" si="91"/>
        <v>0</v>
      </c>
      <c r="DQ36" s="142">
        <f t="shared" si="92"/>
        <v>0</v>
      </c>
      <c r="DR36" s="139">
        <f t="shared" si="93"/>
        <v>0</v>
      </c>
      <c r="DS36" s="139">
        <f t="shared" si="94"/>
        <v>0</v>
      </c>
      <c r="DT36" s="139">
        <f t="shared" si="95"/>
        <v>0</v>
      </c>
      <c r="DU36" s="139">
        <f t="shared" si="96"/>
        <v>0</v>
      </c>
      <c r="DV36" s="139">
        <f t="shared" si="97"/>
        <v>0</v>
      </c>
      <c r="DW36" s="139">
        <f t="shared" si="98"/>
        <v>0</v>
      </c>
      <c r="DX36" s="139">
        <f t="shared" si="99"/>
        <v>0</v>
      </c>
      <c r="DY36" s="139">
        <f t="shared" si="100"/>
        <v>0</v>
      </c>
      <c r="DZ36" s="139">
        <f t="shared" si="101"/>
        <v>0</v>
      </c>
      <c r="EA36" s="139">
        <f t="shared" si="102"/>
        <v>0</v>
      </c>
      <c r="EB36" s="139">
        <f t="shared" si="103"/>
        <v>0</v>
      </c>
      <c r="EC36" s="139">
        <f t="shared" si="104"/>
        <v>0</v>
      </c>
      <c r="ED36" s="147">
        <f t="shared" si="105"/>
        <v>0</v>
      </c>
      <c r="EE36" s="144">
        <f t="shared" si="106"/>
        <v>0</v>
      </c>
      <c r="EG36" s="145">
        <f t="shared" si="107"/>
        <v>0</v>
      </c>
      <c r="EH36" s="146">
        <f t="shared" si="108"/>
        <v>0</v>
      </c>
      <c r="EI36" s="146">
        <f t="shared" si="109"/>
        <v>0</v>
      </c>
      <c r="EJ36" s="146">
        <f t="shared" si="110"/>
        <v>0</v>
      </c>
      <c r="EK36" s="146">
        <f t="shared" si="111"/>
        <v>0</v>
      </c>
      <c r="EL36" s="146">
        <f t="shared" si="112"/>
        <v>0</v>
      </c>
      <c r="EM36" s="146">
        <f t="shared" si="113"/>
        <v>0</v>
      </c>
      <c r="EN36" s="146">
        <f t="shared" si="114"/>
        <v>0</v>
      </c>
      <c r="EO36" s="146">
        <f t="shared" si="115"/>
        <v>0</v>
      </c>
      <c r="EP36" s="146">
        <f t="shared" si="116"/>
        <v>0</v>
      </c>
      <c r="EQ36" s="146">
        <f t="shared" si="117"/>
        <v>0</v>
      </c>
      <c r="ER36" s="146">
        <f t="shared" si="118"/>
        <v>0</v>
      </c>
      <c r="ES36" s="146">
        <f t="shared" si="119"/>
        <v>0</v>
      </c>
      <c r="ET36" s="147">
        <f t="shared" si="120"/>
        <v>0</v>
      </c>
      <c r="EU36" s="147">
        <f t="shared" si="121"/>
        <v>0</v>
      </c>
      <c r="EV36" s="149"/>
      <c r="EW36" s="154">
        <f t="shared" si="122"/>
        <v>1</v>
      </c>
      <c r="EX36" s="139">
        <f t="shared" si="123"/>
        <v>0</v>
      </c>
      <c r="EY36" s="139">
        <f t="shared" si="124"/>
        <v>0</v>
      </c>
      <c r="EZ36" s="139">
        <f t="shared" si="125"/>
        <v>0</v>
      </c>
      <c r="FA36" s="139">
        <f t="shared" si="126"/>
        <v>1</v>
      </c>
      <c r="FC36" s="150">
        <f t="shared" si="127"/>
        <v>0</v>
      </c>
      <c r="FD36" s="146">
        <f t="shared" si="128"/>
        <v>0</v>
      </c>
      <c r="FE36" s="146">
        <f t="shared" si="129"/>
        <v>0</v>
      </c>
      <c r="FF36" s="146">
        <f t="shared" si="130"/>
        <v>0</v>
      </c>
      <c r="FG36" s="139">
        <f t="shared" si="131"/>
        <v>0</v>
      </c>
      <c r="FH36" s="139" t="b">
        <f t="shared" si="132"/>
        <v>1</v>
      </c>
      <c r="FJ36" s="138">
        <f t="shared" si="133"/>
        <v>0</v>
      </c>
      <c r="FK36" s="138">
        <f t="shared" si="134"/>
        <v>0</v>
      </c>
      <c r="FL36" s="138">
        <f t="shared" si="135"/>
        <v>0</v>
      </c>
      <c r="FM36" s="138">
        <f t="shared" si="136"/>
        <v>0</v>
      </c>
      <c r="FN36" s="138">
        <f t="shared" si="158"/>
        <v>0</v>
      </c>
      <c r="FO36" s="138">
        <f t="shared" si="137"/>
        <v>0</v>
      </c>
      <c r="FP36" s="138">
        <f t="shared" si="138"/>
        <v>0</v>
      </c>
      <c r="FQ36" s="138">
        <f t="shared" si="139"/>
        <v>0</v>
      </c>
      <c r="FR36" s="138">
        <f t="shared" si="140"/>
        <v>0</v>
      </c>
      <c r="FS36" s="138">
        <f t="shared" si="141"/>
        <v>0</v>
      </c>
      <c r="FT36" s="138">
        <f t="shared" si="142"/>
        <v>0</v>
      </c>
      <c r="FU36" s="138">
        <f t="shared" si="143"/>
        <v>0</v>
      </c>
      <c r="FV36" s="138">
        <f t="shared" si="144"/>
        <v>0</v>
      </c>
      <c r="FW36" s="138">
        <f t="shared" si="145"/>
        <v>0</v>
      </c>
      <c r="FX36" s="138">
        <f t="shared" si="146"/>
        <v>0</v>
      </c>
      <c r="FY36" s="138">
        <f t="shared" si="147"/>
        <v>0</v>
      </c>
      <c r="FZ36" s="138">
        <f t="shared" si="148"/>
        <v>0</v>
      </c>
      <c r="GA36" s="138">
        <f t="shared" si="149"/>
        <v>0</v>
      </c>
      <c r="GB36" s="138">
        <f t="shared" si="150"/>
        <v>0</v>
      </c>
      <c r="GC36" s="138">
        <f t="shared" si="151"/>
        <v>0</v>
      </c>
      <c r="GD36" s="138">
        <f t="shared" si="152"/>
        <v>0</v>
      </c>
      <c r="GE36" s="138">
        <f t="shared" si="153"/>
        <v>0</v>
      </c>
      <c r="GF36" s="138">
        <f t="shared" si="154"/>
        <v>0</v>
      </c>
      <c r="GG36" s="138">
        <f t="shared" si="155"/>
        <v>0</v>
      </c>
      <c r="GH36" s="138">
        <f t="shared" si="29"/>
        <v>0</v>
      </c>
      <c r="GI36" s="138" t="b">
        <f t="shared" si="156"/>
        <v>0</v>
      </c>
      <c r="GJ36" s="138" t="b">
        <f t="shared" si="157"/>
        <v>1</v>
      </c>
    </row>
    <row r="37" spans="1:192" s="138" customFormat="1" ht="51" x14ac:dyDescent="0.4">
      <c r="A37" s="151">
        <v>14</v>
      </c>
      <c r="B37" s="129" t="s">
        <v>161</v>
      </c>
      <c r="C37" s="152" t="s">
        <v>110</v>
      </c>
      <c r="D37" s="128" t="s">
        <v>162</v>
      </c>
      <c r="E37" s="129" t="s">
        <v>162</v>
      </c>
      <c r="F37" s="129" t="s">
        <v>162</v>
      </c>
      <c r="G37" s="129" t="s">
        <v>162</v>
      </c>
      <c r="H37" s="130" t="s">
        <v>113</v>
      </c>
      <c r="I37" s="131" t="s">
        <v>113</v>
      </c>
      <c r="J37" s="132"/>
      <c r="K37" s="133" t="s">
        <v>103</v>
      </c>
      <c r="L37" s="134" t="s">
        <v>114</v>
      </c>
      <c r="M37" s="132"/>
      <c r="N37" s="133"/>
      <c r="O37" s="135"/>
      <c r="P37" s="132"/>
      <c r="Q37" s="133"/>
      <c r="R37" s="131"/>
      <c r="S37" s="132"/>
      <c r="T37" s="133"/>
      <c r="U37" s="131"/>
      <c r="V37" s="136"/>
      <c r="W37" s="137"/>
      <c r="X37" s="137"/>
      <c r="Y37" s="137"/>
      <c r="AA37" s="137" t="s">
        <v>121</v>
      </c>
      <c r="AB37" s="137"/>
      <c r="AD37" s="139">
        <f t="shared" si="30"/>
        <v>0</v>
      </c>
      <c r="AE37" s="139">
        <f t="shared" si="31"/>
        <v>1</v>
      </c>
      <c r="AF37" s="139">
        <f t="shared" si="8"/>
        <v>0</v>
      </c>
      <c r="AG37" s="139">
        <f t="shared" si="9"/>
        <v>0</v>
      </c>
      <c r="AH37" s="139">
        <f t="shared" si="32"/>
        <v>0</v>
      </c>
      <c r="AI37" s="139">
        <f t="shared" si="10"/>
        <v>0</v>
      </c>
      <c r="AJ37" s="138" t="b">
        <f t="shared" si="33"/>
        <v>1</v>
      </c>
      <c r="AK37" s="138">
        <f t="shared" si="11"/>
        <v>1</v>
      </c>
      <c r="AL37" s="138">
        <f t="shared" si="12"/>
        <v>1</v>
      </c>
      <c r="AM37" s="138" t="b">
        <f t="shared" si="34"/>
        <v>1</v>
      </c>
      <c r="AN37" s="138">
        <f t="shared" si="13"/>
        <v>0</v>
      </c>
      <c r="AO37" s="138">
        <f t="shared" si="14"/>
        <v>1</v>
      </c>
      <c r="AP37" s="138">
        <f t="shared" si="15"/>
        <v>0</v>
      </c>
      <c r="AQ37" s="138">
        <f t="shared" si="16"/>
        <v>0</v>
      </c>
      <c r="AR37" s="138">
        <f t="shared" si="17"/>
        <v>1</v>
      </c>
      <c r="AS37" s="138">
        <f t="shared" si="18"/>
        <v>0</v>
      </c>
      <c r="AU37" s="139">
        <f t="shared" si="35"/>
        <v>0</v>
      </c>
      <c r="AV37" s="139">
        <f t="shared" si="36"/>
        <v>1</v>
      </c>
      <c r="AW37" s="139">
        <f t="shared" si="37"/>
        <v>0</v>
      </c>
      <c r="AX37" s="139">
        <f t="shared" si="38"/>
        <v>0</v>
      </c>
      <c r="AY37" s="139">
        <f t="shared" si="39"/>
        <v>0</v>
      </c>
      <c r="AZ37" s="139">
        <f t="shared" si="40"/>
        <v>0</v>
      </c>
      <c r="BA37" s="139">
        <f t="shared" si="41"/>
        <v>0</v>
      </c>
      <c r="BC37" s="138">
        <f t="shared" si="19"/>
        <v>0</v>
      </c>
      <c r="BD37" s="138">
        <f t="shared" si="20"/>
        <v>0</v>
      </c>
      <c r="BE37" s="138">
        <f t="shared" si="21"/>
        <v>0</v>
      </c>
      <c r="BF37" s="138">
        <f t="shared" si="22"/>
        <v>1</v>
      </c>
      <c r="BG37" s="138">
        <f t="shared" si="23"/>
        <v>0</v>
      </c>
      <c r="BI37" s="139">
        <f t="shared" si="42"/>
        <v>1</v>
      </c>
      <c r="BJ37" s="139">
        <f t="shared" si="43"/>
        <v>1</v>
      </c>
      <c r="BK37" s="139">
        <f t="shared" si="44"/>
        <v>1</v>
      </c>
      <c r="BL37" s="139" t="b">
        <f t="shared" si="45"/>
        <v>1</v>
      </c>
      <c r="BO37" s="139">
        <f t="shared" si="46"/>
        <v>0</v>
      </c>
      <c r="BP37" s="139">
        <f t="shared" si="47"/>
        <v>0</v>
      </c>
      <c r="BQ37" s="139">
        <f t="shared" si="48"/>
        <v>0</v>
      </c>
      <c r="BR37" s="139">
        <f t="shared" si="49"/>
        <v>0</v>
      </c>
      <c r="BS37" s="139">
        <f t="shared" si="50"/>
        <v>0</v>
      </c>
      <c r="BT37" s="139">
        <f t="shared" si="51"/>
        <v>0</v>
      </c>
      <c r="BU37" s="139">
        <f t="shared" si="52"/>
        <v>0</v>
      </c>
      <c r="BV37" s="139">
        <f t="shared" si="53"/>
        <v>0</v>
      </c>
      <c r="BW37" s="139">
        <f t="shared" si="54"/>
        <v>0</v>
      </c>
      <c r="BX37" s="139">
        <f t="shared" si="55"/>
        <v>0</v>
      </c>
      <c r="BY37" s="139">
        <f t="shared" si="56"/>
        <v>0</v>
      </c>
      <c r="BZ37" s="139">
        <f t="shared" si="57"/>
        <v>0</v>
      </c>
      <c r="CA37" s="139">
        <f t="shared" si="58"/>
        <v>0</v>
      </c>
      <c r="CB37" s="139">
        <f t="shared" si="59"/>
        <v>0</v>
      </c>
      <c r="CC37" s="139">
        <f t="shared" si="60"/>
        <v>0</v>
      </c>
      <c r="CD37" s="139">
        <f t="shared" si="61"/>
        <v>0</v>
      </c>
      <c r="CE37" s="139">
        <f t="shared" si="62"/>
        <v>0</v>
      </c>
      <c r="CF37" s="139">
        <f t="shared" si="63"/>
        <v>0</v>
      </c>
      <c r="CG37" s="139">
        <f t="shared" si="64"/>
        <v>0</v>
      </c>
      <c r="CH37" s="139">
        <f t="shared" si="65"/>
        <v>0</v>
      </c>
      <c r="CI37" s="139">
        <f t="shared" si="66"/>
        <v>0</v>
      </c>
      <c r="CJ37" s="139">
        <f t="shared" si="67"/>
        <v>0</v>
      </c>
      <c r="CK37" s="139">
        <f t="shared" si="68"/>
        <v>0</v>
      </c>
      <c r="CL37" s="139">
        <f t="shared" si="69"/>
        <v>0</v>
      </c>
      <c r="CN37" s="140">
        <f t="shared" si="24"/>
        <v>0</v>
      </c>
      <c r="CO37" s="140">
        <f t="shared" si="25"/>
        <v>0</v>
      </c>
      <c r="CP37" s="141">
        <f t="shared" si="70"/>
        <v>0</v>
      </c>
      <c r="CQ37" s="140">
        <f t="shared" si="26"/>
        <v>0</v>
      </c>
      <c r="CR37" s="140">
        <f t="shared" si="27"/>
        <v>0</v>
      </c>
      <c r="CS37" s="140">
        <f t="shared" si="71"/>
        <v>0</v>
      </c>
      <c r="CU37" s="139" t="b">
        <f t="shared" si="72"/>
        <v>0</v>
      </c>
      <c r="CV37" s="139" t="b">
        <f t="shared" si="73"/>
        <v>0</v>
      </c>
      <c r="CW37" s="139" t="b">
        <f t="shared" si="74"/>
        <v>0</v>
      </c>
      <c r="CX37" s="139" t="b">
        <f t="shared" si="75"/>
        <v>0</v>
      </c>
      <c r="CZ37" s="142">
        <f t="shared" si="76"/>
        <v>0</v>
      </c>
      <c r="DA37" s="139">
        <f t="shared" si="77"/>
        <v>0</v>
      </c>
      <c r="DB37" s="139">
        <f t="shared" si="78"/>
        <v>0</v>
      </c>
      <c r="DC37" s="143">
        <f t="shared" si="79"/>
        <v>0</v>
      </c>
      <c r="DD37" s="142">
        <f t="shared" si="80"/>
        <v>0</v>
      </c>
      <c r="DE37" s="139">
        <f t="shared" si="81"/>
        <v>0</v>
      </c>
      <c r="DF37" s="139">
        <f t="shared" si="82"/>
        <v>0</v>
      </c>
      <c r="DG37" s="143">
        <f t="shared" si="83"/>
        <v>0</v>
      </c>
      <c r="DH37" s="142">
        <f t="shared" si="84"/>
        <v>0</v>
      </c>
      <c r="DI37" s="139">
        <f t="shared" si="85"/>
        <v>0</v>
      </c>
      <c r="DJ37" s="139">
        <f t="shared" si="86"/>
        <v>0</v>
      </c>
      <c r="DK37" s="143">
        <f t="shared" si="87"/>
        <v>0</v>
      </c>
      <c r="DL37" s="142">
        <f t="shared" si="88"/>
        <v>0</v>
      </c>
      <c r="DM37" s="139">
        <f t="shared" si="89"/>
        <v>0</v>
      </c>
      <c r="DN37" s="139">
        <f t="shared" si="90"/>
        <v>0</v>
      </c>
      <c r="DO37" s="144">
        <f t="shared" si="91"/>
        <v>0</v>
      </c>
      <c r="DQ37" s="142">
        <f t="shared" si="92"/>
        <v>0</v>
      </c>
      <c r="DR37" s="139">
        <f t="shared" si="93"/>
        <v>0</v>
      </c>
      <c r="DS37" s="139">
        <f t="shared" si="94"/>
        <v>0</v>
      </c>
      <c r="DT37" s="139">
        <f t="shared" si="95"/>
        <v>0</v>
      </c>
      <c r="DU37" s="139">
        <f t="shared" si="96"/>
        <v>0</v>
      </c>
      <c r="DV37" s="139">
        <f t="shared" si="97"/>
        <v>0</v>
      </c>
      <c r="DW37" s="139">
        <f t="shared" si="98"/>
        <v>0</v>
      </c>
      <c r="DX37" s="139">
        <f t="shared" si="99"/>
        <v>0</v>
      </c>
      <c r="DY37" s="139">
        <f t="shared" si="100"/>
        <v>0</v>
      </c>
      <c r="DZ37" s="139">
        <f t="shared" si="101"/>
        <v>0</v>
      </c>
      <c r="EA37" s="139">
        <f t="shared" si="102"/>
        <v>0</v>
      </c>
      <c r="EB37" s="139">
        <f t="shared" si="103"/>
        <v>0</v>
      </c>
      <c r="EC37" s="139">
        <f t="shared" si="104"/>
        <v>0</v>
      </c>
      <c r="ED37" s="147">
        <f t="shared" si="105"/>
        <v>0</v>
      </c>
      <c r="EE37" s="144">
        <f t="shared" si="106"/>
        <v>0</v>
      </c>
      <c r="EG37" s="145">
        <f t="shared" si="107"/>
        <v>0</v>
      </c>
      <c r="EH37" s="146">
        <f t="shared" si="108"/>
        <v>0</v>
      </c>
      <c r="EI37" s="146">
        <f t="shared" si="109"/>
        <v>0</v>
      </c>
      <c r="EJ37" s="146">
        <f t="shared" si="110"/>
        <v>0</v>
      </c>
      <c r="EK37" s="146">
        <f t="shared" si="111"/>
        <v>0</v>
      </c>
      <c r="EL37" s="146">
        <f t="shared" si="112"/>
        <v>0</v>
      </c>
      <c r="EM37" s="146">
        <f t="shared" si="113"/>
        <v>0</v>
      </c>
      <c r="EN37" s="146">
        <f t="shared" si="114"/>
        <v>0</v>
      </c>
      <c r="EO37" s="146">
        <f t="shared" si="115"/>
        <v>0</v>
      </c>
      <c r="EP37" s="146">
        <f t="shared" si="116"/>
        <v>0</v>
      </c>
      <c r="EQ37" s="146">
        <f t="shared" si="117"/>
        <v>0</v>
      </c>
      <c r="ER37" s="146">
        <f t="shared" si="118"/>
        <v>0</v>
      </c>
      <c r="ES37" s="146">
        <f t="shared" si="119"/>
        <v>0</v>
      </c>
      <c r="ET37" s="147">
        <f t="shared" si="120"/>
        <v>0</v>
      </c>
      <c r="EU37" s="147">
        <f t="shared" si="121"/>
        <v>0</v>
      </c>
      <c r="EV37" s="149"/>
      <c r="EW37" s="154">
        <f t="shared" si="122"/>
        <v>1</v>
      </c>
      <c r="EX37" s="139">
        <f t="shared" si="123"/>
        <v>0</v>
      </c>
      <c r="EY37" s="139">
        <f t="shared" si="124"/>
        <v>0</v>
      </c>
      <c r="EZ37" s="139">
        <f t="shared" si="125"/>
        <v>0</v>
      </c>
      <c r="FA37" s="139">
        <f t="shared" si="126"/>
        <v>1</v>
      </c>
      <c r="FC37" s="150">
        <f t="shared" si="127"/>
        <v>0</v>
      </c>
      <c r="FD37" s="146">
        <f t="shared" si="128"/>
        <v>0</v>
      </c>
      <c r="FE37" s="146">
        <f t="shared" si="129"/>
        <v>0</v>
      </c>
      <c r="FF37" s="146">
        <f t="shared" si="130"/>
        <v>0</v>
      </c>
      <c r="FG37" s="139">
        <f t="shared" si="131"/>
        <v>0</v>
      </c>
      <c r="FH37" s="139" t="b">
        <f t="shared" si="132"/>
        <v>1</v>
      </c>
      <c r="FJ37" s="138">
        <f t="shared" si="133"/>
        <v>0</v>
      </c>
      <c r="FK37" s="138">
        <f t="shared" si="134"/>
        <v>0</v>
      </c>
      <c r="FL37" s="138">
        <f t="shared" si="135"/>
        <v>0</v>
      </c>
      <c r="FM37" s="138">
        <f t="shared" si="136"/>
        <v>0</v>
      </c>
      <c r="FN37" s="138">
        <f t="shared" si="158"/>
        <v>0</v>
      </c>
      <c r="FO37" s="138">
        <f t="shared" si="137"/>
        <v>0</v>
      </c>
      <c r="FP37" s="138">
        <f t="shared" si="138"/>
        <v>0</v>
      </c>
      <c r="FQ37" s="138">
        <f t="shared" si="139"/>
        <v>0</v>
      </c>
      <c r="FR37" s="138">
        <f t="shared" si="140"/>
        <v>0</v>
      </c>
      <c r="FS37" s="138">
        <f t="shared" si="141"/>
        <v>0</v>
      </c>
      <c r="FT37" s="138">
        <f t="shared" si="142"/>
        <v>0</v>
      </c>
      <c r="FU37" s="138">
        <f t="shared" si="143"/>
        <v>0</v>
      </c>
      <c r="FV37" s="138">
        <f t="shared" si="144"/>
        <v>0</v>
      </c>
      <c r="FW37" s="138">
        <f t="shared" si="145"/>
        <v>0</v>
      </c>
      <c r="FX37" s="138">
        <f t="shared" si="146"/>
        <v>0</v>
      </c>
      <c r="FY37" s="138">
        <f t="shared" si="147"/>
        <v>0</v>
      </c>
      <c r="FZ37" s="138">
        <f t="shared" si="148"/>
        <v>0</v>
      </c>
      <c r="GA37" s="138">
        <f t="shared" si="149"/>
        <v>0</v>
      </c>
      <c r="GB37" s="138">
        <f t="shared" si="150"/>
        <v>0</v>
      </c>
      <c r="GC37" s="138">
        <f t="shared" si="151"/>
        <v>0</v>
      </c>
      <c r="GD37" s="138">
        <f t="shared" si="152"/>
        <v>0</v>
      </c>
      <c r="GE37" s="138">
        <f t="shared" si="153"/>
        <v>0</v>
      </c>
      <c r="GF37" s="138">
        <f t="shared" si="154"/>
        <v>0</v>
      </c>
      <c r="GG37" s="138">
        <f t="shared" si="155"/>
        <v>0</v>
      </c>
      <c r="GH37" s="138">
        <f t="shared" si="29"/>
        <v>0</v>
      </c>
      <c r="GI37" s="138" t="b">
        <f t="shared" si="156"/>
        <v>0</v>
      </c>
      <c r="GJ37" s="138" t="b">
        <f t="shared" si="157"/>
        <v>1</v>
      </c>
    </row>
    <row r="38" spans="1:192" s="138" customFormat="1" ht="51" x14ac:dyDescent="0.4">
      <c r="A38" s="151">
        <v>15</v>
      </c>
      <c r="B38" s="129" t="s">
        <v>163</v>
      </c>
      <c r="C38" s="152" t="s">
        <v>110</v>
      </c>
      <c r="D38" s="128" t="s">
        <v>164</v>
      </c>
      <c r="E38" s="129" t="s">
        <v>164</v>
      </c>
      <c r="F38" s="129" t="s">
        <v>164</v>
      </c>
      <c r="G38" s="129" t="s">
        <v>164</v>
      </c>
      <c r="H38" s="130" t="s">
        <v>113</v>
      </c>
      <c r="I38" s="131" t="s">
        <v>113</v>
      </c>
      <c r="J38" s="132"/>
      <c r="K38" s="133"/>
      <c r="L38" s="135"/>
      <c r="M38" s="132"/>
      <c r="N38" s="133" t="s">
        <v>119</v>
      </c>
      <c r="O38" s="131" t="s">
        <v>165</v>
      </c>
      <c r="P38" s="153"/>
      <c r="Q38" s="133"/>
      <c r="R38" s="131"/>
      <c r="S38" s="132"/>
      <c r="T38" s="133"/>
      <c r="U38" s="131"/>
      <c r="V38" s="136"/>
      <c r="W38" s="137"/>
      <c r="X38" s="137"/>
      <c r="Y38" s="137"/>
      <c r="AA38" s="137" t="s">
        <v>121</v>
      </c>
      <c r="AB38" s="137"/>
      <c r="AD38" s="139">
        <f t="shared" si="30"/>
        <v>0</v>
      </c>
      <c r="AE38" s="139">
        <f t="shared" si="31"/>
        <v>1</v>
      </c>
      <c r="AF38" s="139">
        <f t="shared" si="8"/>
        <v>0</v>
      </c>
      <c r="AG38" s="139">
        <f t="shared" si="9"/>
        <v>0</v>
      </c>
      <c r="AH38" s="139">
        <f t="shared" si="32"/>
        <v>0</v>
      </c>
      <c r="AI38" s="139">
        <f t="shared" si="10"/>
        <v>0</v>
      </c>
      <c r="AJ38" s="138" t="b">
        <f t="shared" si="33"/>
        <v>1</v>
      </c>
      <c r="AK38" s="138">
        <f t="shared" si="11"/>
        <v>1</v>
      </c>
      <c r="AL38" s="138">
        <f t="shared" si="12"/>
        <v>0</v>
      </c>
      <c r="AM38" s="138" t="b">
        <f t="shared" si="34"/>
        <v>0</v>
      </c>
      <c r="AN38" s="138">
        <f t="shared" si="13"/>
        <v>0</v>
      </c>
      <c r="AO38" s="138">
        <f t="shared" si="14"/>
        <v>1</v>
      </c>
      <c r="AP38" s="138">
        <f t="shared" si="15"/>
        <v>0</v>
      </c>
      <c r="AQ38" s="138">
        <f t="shared" si="16"/>
        <v>1</v>
      </c>
      <c r="AR38" s="138">
        <f t="shared" si="17"/>
        <v>0</v>
      </c>
      <c r="AS38" s="138">
        <f t="shared" si="18"/>
        <v>0</v>
      </c>
      <c r="AU38" s="139">
        <f t="shared" si="35"/>
        <v>0</v>
      </c>
      <c r="AV38" s="139">
        <f t="shared" si="36"/>
        <v>1</v>
      </c>
      <c r="AW38" s="139">
        <f t="shared" si="37"/>
        <v>0</v>
      </c>
      <c r="AX38" s="139">
        <f t="shared" si="38"/>
        <v>0</v>
      </c>
      <c r="AY38" s="139">
        <f t="shared" si="39"/>
        <v>0</v>
      </c>
      <c r="AZ38" s="139">
        <f t="shared" si="40"/>
        <v>0</v>
      </c>
      <c r="BA38" s="139">
        <f t="shared" si="41"/>
        <v>0</v>
      </c>
      <c r="BC38" s="138">
        <f t="shared" si="19"/>
        <v>0</v>
      </c>
      <c r="BD38" s="138">
        <f t="shared" si="20"/>
        <v>0</v>
      </c>
      <c r="BE38" s="138">
        <f t="shared" si="21"/>
        <v>0</v>
      </c>
      <c r="BF38" s="138">
        <f t="shared" si="22"/>
        <v>0</v>
      </c>
      <c r="BG38" s="138">
        <f t="shared" si="23"/>
        <v>0</v>
      </c>
      <c r="BI38" s="139">
        <f t="shared" si="42"/>
        <v>1</v>
      </c>
      <c r="BJ38" s="139">
        <f t="shared" si="43"/>
        <v>0</v>
      </c>
      <c r="BK38" s="139">
        <f t="shared" si="44"/>
        <v>1</v>
      </c>
      <c r="BL38" s="139" t="b">
        <f t="shared" si="45"/>
        <v>0</v>
      </c>
      <c r="BO38" s="139">
        <f t="shared" si="46"/>
        <v>0</v>
      </c>
      <c r="BP38" s="139">
        <f t="shared" si="47"/>
        <v>0</v>
      </c>
      <c r="BQ38" s="139">
        <f t="shared" si="48"/>
        <v>0</v>
      </c>
      <c r="BR38" s="139">
        <f t="shared" si="49"/>
        <v>0</v>
      </c>
      <c r="BS38" s="139">
        <f t="shared" si="50"/>
        <v>0</v>
      </c>
      <c r="BT38" s="139">
        <f t="shared" si="51"/>
        <v>0</v>
      </c>
      <c r="BU38" s="139">
        <f t="shared" si="52"/>
        <v>0</v>
      </c>
      <c r="BV38" s="139">
        <f t="shared" si="53"/>
        <v>0</v>
      </c>
      <c r="BW38" s="139">
        <f t="shared" si="54"/>
        <v>0</v>
      </c>
      <c r="BX38" s="139">
        <f t="shared" si="55"/>
        <v>0</v>
      </c>
      <c r="BY38" s="139">
        <f t="shared" si="56"/>
        <v>0</v>
      </c>
      <c r="BZ38" s="139">
        <f t="shared" si="57"/>
        <v>0</v>
      </c>
      <c r="CA38" s="139">
        <f t="shared" si="58"/>
        <v>0</v>
      </c>
      <c r="CB38" s="139">
        <f t="shared" si="59"/>
        <v>0</v>
      </c>
      <c r="CC38" s="139">
        <f t="shared" si="60"/>
        <v>0</v>
      </c>
      <c r="CD38" s="139">
        <f t="shared" si="61"/>
        <v>0</v>
      </c>
      <c r="CE38" s="139">
        <f t="shared" si="62"/>
        <v>0</v>
      </c>
      <c r="CF38" s="139">
        <f t="shared" si="63"/>
        <v>0</v>
      </c>
      <c r="CG38" s="139">
        <f t="shared" si="64"/>
        <v>0</v>
      </c>
      <c r="CH38" s="139">
        <f t="shared" si="65"/>
        <v>0</v>
      </c>
      <c r="CI38" s="139">
        <f t="shared" si="66"/>
        <v>0</v>
      </c>
      <c r="CJ38" s="139">
        <f t="shared" si="67"/>
        <v>0</v>
      </c>
      <c r="CK38" s="139">
        <f t="shared" si="68"/>
        <v>0</v>
      </c>
      <c r="CL38" s="139">
        <f t="shared" si="69"/>
        <v>0</v>
      </c>
      <c r="CN38" s="140">
        <f t="shared" si="24"/>
        <v>0</v>
      </c>
      <c r="CO38" s="140">
        <f t="shared" si="25"/>
        <v>0</v>
      </c>
      <c r="CP38" s="141">
        <f t="shared" si="70"/>
        <v>0</v>
      </c>
      <c r="CQ38" s="140">
        <f t="shared" si="26"/>
        <v>0</v>
      </c>
      <c r="CR38" s="140">
        <f t="shared" si="27"/>
        <v>0</v>
      </c>
      <c r="CS38" s="140">
        <f t="shared" si="71"/>
        <v>0</v>
      </c>
      <c r="CU38" s="139" t="b">
        <f t="shared" si="72"/>
        <v>0</v>
      </c>
      <c r="CV38" s="139" t="b">
        <f t="shared" si="73"/>
        <v>0</v>
      </c>
      <c r="CW38" s="139" t="b">
        <f t="shared" si="74"/>
        <v>0</v>
      </c>
      <c r="CX38" s="139" t="b">
        <f t="shared" si="75"/>
        <v>0</v>
      </c>
      <c r="CZ38" s="142">
        <f t="shared" si="76"/>
        <v>0</v>
      </c>
      <c r="DA38" s="139">
        <f t="shared" si="77"/>
        <v>0</v>
      </c>
      <c r="DB38" s="139">
        <f t="shared" si="78"/>
        <v>0</v>
      </c>
      <c r="DC38" s="143">
        <f t="shared" si="79"/>
        <v>0</v>
      </c>
      <c r="DD38" s="142">
        <f t="shared" si="80"/>
        <v>0</v>
      </c>
      <c r="DE38" s="139">
        <f t="shared" si="81"/>
        <v>0</v>
      </c>
      <c r="DF38" s="139">
        <f t="shared" si="82"/>
        <v>0</v>
      </c>
      <c r="DG38" s="143">
        <f t="shared" si="83"/>
        <v>0</v>
      </c>
      <c r="DH38" s="142">
        <f t="shared" si="84"/>
        <v>0</v>
      </c>
      <c r="DI38" s="139">
        <f t="shared" si="85"/>
        <v>0</v>
      </c>
      <c r="DJ38" s="139">
        <f t="shared" si="86"/>
        <v>0</v>
      </c>
      <c r="DK38" s="143">
        <f t="shared" si="87"/>
        <v>0</v>
      </c>
      <c r="DL38" s="142">
        <f t="shared" si="88"/>
        <v>0</v>
      </c>
      <c r="DM38" s="139">
        <f t="shared" si="89"/>
        <v>0</v>
      </c>
      <c r="DN38" s="139">
        <f t="shared" si="90"/>
        <v>0</v>
      </c>
      <c r="DO38" s="144">
        <f t="shared" si="91"/>
        <v>0</v>
      </c>
      <c r="DQ38" s="142">
        <f t="shared" si="92"/>
        <v>0</v>
      </c>
      <c r="DR38" s="139">
        <f t="shared" si="93"/>
        <v>0</v>
      </c>
      <c r="DS38" s="139">
        <f t="shared" si="94"/>
        <v>0</v>
      </c>
      <c r="DT38" s="139">
        <f t="shared" si="95"/>
        <v>0</v>
      </c>
      <c r="DU38" s="139">
        <f t="shared" si="96"/>
        <v>0</v>
      </c>
      <c r="DV38" s="139">
        <f t="shared" si="97"/>
        <v>0</v>
      </c>
      <c r="DW38" s="139">
        <f t="shared" si="98"/>
        <v>0</v>
      </c>
      <c r="DX38" s="139">
        <f t="shared" si="99"/>
        <v>0</v>
      </c>
      <c r="DY38" s="139">
        <f t="shared" si="100"/>
        <v>0</v>
      </c>
      <c r="DZ38" s="139">
        <f t="shared" si="101"/>
        <v>0</v>
      </c>
      <c r="EA38" s="139">
        <f t="shared" si="102"/>
        <v>0</v>
      </c>
      <c r="EB38" s="139">
        <f t="shared" si="103"/>
        <v>0</v>
      </c>
      <c r="EC38" s="139">
        <f t="shared" si="104"/>
        <v>0</v>
      </c>
      <c r="ED38" s="147">
        <f t="shared" si="105"/>
        <v>0</v>
      </c>
      <c r="EE38" s="144">
        <f t="shared" si="106"/>
        <v>0</v>
      </c>
      <c r="EG38" s="145">
        <f t="shared" si="107"/>
        <v>0</v>
      </c>
      <c r="EH38" s="146">
        <f t="shared" si="108"/>
        <v>0</v>
      </c>
      <c r="EI38" s="146">
        <f t="shared" si="109"/>
        <v>0</v>
      </c>
      <c r="EJ38" s="146">
        <f t="shared" si="110"/>
        <v>0</v>
      </c>
      <c r="EK38" s="146">
        <f t="shared" si="111"/>
        <v>0</v>
      </c>
      <c r="EL38" s="146">
        <f t="shared" si="112"/>
        <v>0</v>
      </c>
      <c r="EM38" s="146">
        <f t="shared" si="113"/>
        <v>0</v>
      </c>
      <c r="EN38" s="146">
        <f t="shared" si="114"/>
        <v>0</v>
      </c>
      <c r="EO38" s="146">
        <f t="shared" si="115"/>
        <v>0</v>
      </c>
      <c r="EP38" s="146">
        <f t="shared" si="116"/>
        <v>0</v>
      </c>
      <c r="EQ38" s="146">
        <f t="shared" si="117"/>
        <v>0</v>
      </c>
      <c r="ER38" s="146">
        <f t="shared" si="118"/>
        <v>0</v>
      </c>
      <c r="ES38" s="146">
        <f t="shared" si="119"/>
        <v>0</v>
      </c>
      <c r="ET38" s="147">
        <f t="shared" si="120"/>
        <v>0</v>
      </c>
      <c r="EU38" s="147">
        <f t="shared" si="121"/>
        <v>0</v>
      </c>
      <c r="EV38" s="149"/>
      <c r="EW38" s="154">
        <f t="shared" si="122"/>
        <v>0</v>
      </c>
      <c r="EX38" s="139">
        <f t="shared" si="123"/>
        <v>1</v>
      </c>
      <c r="EY38" s="139">
        <f t="shared" si="124"/>
        <v>0</v>
      </c>
      <c r="EZ38" s="139">
        <f t="shared" si="125"/>
        <v>0</v>
      </c>
      <c r="FA38" s="139">
        <f t="shared" si="126"/>
        <v>1</v>
      </c>
      <c r="FC38" s="150">
        <f t="shared" si="127"/>
        <v>0</v>
      </c>
      <c r="FD38" s="146">
        <f t="shared" si="128"/>
        <v>0</v>
      </c>
      <c r="FE38" s="146">
        <f t="shared" si="129"/>
        <v>0</v>
      </c>
      <c r="FF38" s="146">
        <f t="shared" si="130"/>
        <v>0</v>
      </c>
      <c r="FG38" s="139">
        <f t="shared" si="131"/>
        <v>0</v>
      </c>
      <c r="FH38" s="139" t="b">
        <f t="shared" si="132"/>
        <v>1</v>
      </c>
      <c r="FJ38" s="138">
        <f t="shared" si="133"/>
        <v>0</v>
      </c>
      <c r="FK38" s="138">
        <f t="shared" si="134"/>
        <v>0</v>
      </c>
      <c r="FL38" s="138">
        <f t="shared" si="135"/>
        <v>0</v>
      </c>
      <c r="FM38" s="138">
        <f t="shared" si="136"/>
        <v>0</v>
      </c>
      <c r="FN38" s="138">
        <f t="shared" si="158"/>
        <v>0</v>
      </c>
      <c r="FO38" s="138">
        <f t="shared" si="137"/>
        <v>0</v>
      </c>
      <c r="FP38" s="138">
        <f t="shared" si="138"/>
        <v>0</v>
      </c>
      <c r="FQ38" s="138">
        <f t="shared" si="139"/>
        <v>0</v>
      </c>
      <c r="FR38" s="138">
        <f t="shared" si="140"/>
        <v>0</v>
      </c>
      <c r="FS38" s="138">
        <f t="shared" si="141"/>
        <v>0</v>
      </c>
      <c r="FT38" s="138">
        <f t="shared" si="142"/>
        <v>0</v>
      </c>
      <c r="FU38" s="138">
        <f t="shared" si="143"/>
        <v>0</v>
      </c>
      <c r="FV38" s="138">
        <f t="shared" si="144"/>
        <v>0</v>
      </c>
      <c r="FW38" s="138">
        <f t="shared" si="145"/>
        <v>0</v>
      </c>
      <c r="FX38" s="138">
        <f t="shared" si="146"/>
        <v>0</v>
      </c>
      <c r="FY38" s="138">
        <f t="shared" si="147"/>
        <v>0</v>
      </c>
      <c r="FZ38" s="138">
        <f t="shared" si="148"/>
        <v>0</v>
      </c>
      <c r="GA38" s="138">
        <f t="shared" si="149"/>
        <v>0</v>
      </c>
      <c r="GB38" s="138">
        <f t="shared" si="150"/>
        <v>0</v>
      </c>
      <c r="GC38" s="138">
        <f t="shared" si="151"/>
        <v>0</v>
      </c>
      <c r="GD38" s="138">
        <f t="shared" si="152"/>
        <v>0</v>
      </c>
      <c r="GE38" s="138">
        <f t="shared" si="153"/>
        <v>0</v>
      </c>
      <c r="GF38" s="138">
        <f t="shared" si="154"/>
        <v>0</v>
      </c>
      <c r="GG38" s="138">
        <f t="shared" si="155"/>
        <v>0</v>
      </c>
      <c r="GH38" s="138">
        <f t="shared" si="29"/>
        <v>0</v>
      </c>
      <c r="GI38" s="138" t="b">
        <f t="shared" si="156"/>
        <v>0</v>
      </c>
      <c r="GJ38" s="138" t="b">
        <f t="shared" si="157"/>
        <v>1</v>
      </c>
    </row>
    <row r="39" spans="1:192" s="138" customFormat="1" ht="51" x14ac:dyDescent="0.4">
      <c r="A39" s="151">
        <v>16</v>
      </c>
      <c r="B39" s="129" t="s">
        <v>166</v>
      </c>
      <c r="C39" s="152" t="s">
        <v>110</v>
      </c>
      <c r="D39" s="128" t="s">
        <v>167</v>
      </c>
      <c r="E39" s="129" t="s">
        <v>167</v>
      </c>
      <c r="F39" s="129" t="s">
        <v>167</v>
      </c>
      <c r="G39" s="129" t="s">
        <v>167</v>
      </c>
      <c r="H39" s="130" t="s">
        <v>113</v>
      </c>
      <c r="I39" s="131" t="s">
        <v>113</v>
      </c>
      <c r="J39" s="132"/>
      <c r="K39" s="133"/>
      <c r="L39" s="135"/>
      <c r="M39" s="132"/>
      <c r="N39" s="133" t="s">
        <v>119</v>
      </c>
      <c r="O39" s="131" t="s">
        <v>120</v>
      </c>
      <c r="P39" s="153"/>
      <c r="Q39" s="133"/>
      <c r="R39" s="131"/>
      <c r="S39" s="132"/>
      <c r="T39" s="133"/>
      <c r="U39" s="131"/>
      <c r="V39" s="136"/>
      <c r="W39" s="137"/>
      <c r="X39" s="137"/>
      <c r="Y39" s="137"/>
      <c r="AA39" s="137" t="s">
        <v>121</v>
      </c>
      <c r="AB39" s="137"/>
      <c r="AD39" s="139">
        <f t="shared" si="30"/>
        <v>0</v>
      </c>
      <c r="AE39" s="139">
        <f t="shared" si="31"/>
        <v>1</v>
      </c>
      <c r="AF39" s="139">
        <f t="shared" si="8"/>
        <v>0</v>
      </c>
      <c r="AG39" s="139">
        <f t="shared" si="9"/>
        <v>0</v>
      </c>
      <c r="AH39" s="139">
        <f t="shared" si="32"/>
        <v>0</v>
      </c>
      <c r="AI39" s="139">
        <f t="shared" si="10"/>
        <v>0</v>
      </c>
      <c r="AJ39" s="138" t="b">
        <f t="shared" si="33"/>
        <v>1</v>
      </c>
      <c r="AK39" s="138">
        <f t="shared" si="11"/>
        <v>1</v>
      </c>
      <c r="AL39" s="138">
        <f t="shared" si="12"/>
        <v>0</v>
      </c>
      <c r="AM39" s="138" t="b">
        <f t="shared" si="34"/>
        <v>0</v>
      </c>
      <c r="AN39" s="138">
        <f t="shared" si="13"/>
        <v>0</v>
      </c>
      <c r="AO39" s="138">
        <f t="shared" si="14"/>
        <v>1</v>
      </c>
      <c r="AP39" s="138">
        <f t="shared" si="15"/>
        <v>0</v>
      </c>
      <c r="AQ39" s="138">
        <f t="shared" si="16"/>
        <v>1</v>
      </c>
      <c r="AR39" s="138">
        <f t="shared" si="17"/>
        <v>0</v>
      </c>
      <c r="AS39" s="138">
        <f t="shared" si="18"/>
        <v>0</v>
      </c>
      <c r="AU39" s="139">
        <f t="shared" si="35"/>
        <v>0</v>
      </c>
      <c r="AV39" s="139">
        <f t="shared" si="36"/>
        <v>1</v>
      </c>
      <c r="AW39" s="139">
        <f t="shared" si="37"/>
        <v>0</v>
      </c>
      <c r="AX39" s="139">
        <f t="shared" si="38"/>
        <v>0</v>
      </c>
      <c r="AY39" s="139">
        <f t="shared" si="39"/>
        <v>0</v>
      </c>
      <c r="AZ39" s="139">
        <f t="shared" si="40"/>
        <v>0</v>
      </c>
      <c r="BA39" s="139">
        <f t="shared" si="41"/>
        <v>0</v>
      </c>
      <c r="BC39" s="138">
        <f t="shared" si="19"/>
        <v>0</v>
      </c>
      <c r="BD39" s="138">
        <f t="shared" si="20"/>
        <v>0</v>
      </c>
      <c r="BE39" s="138">
        <f t="shared" si="21"/>
        <v>0</v>
      </c>
      <c r="BF39" s="138">
        <f t="shared" si="22"/>
        <v>0</v>
      </c>
      <c r="BG39" s="138">
        <f t="shared" si="23"/>
        <v>0</v>
      </c>
      <c r="BI39" s="139">
        <f t="shared" si="42"/>
        <v>1</v>
      </c>
      <c r="BJ39" s="139">
        <f t="shared" si="43"/>
        <v>0</v>
      </c>
      <c r="BK39" s="139">
        <f t="shared" si="44"/>
        <v>1</v>
      </c>
      <c r="BL39" s="139" t="b">
        <f t="shared" si="45"/>
        <v>0</v>
      </c>
      <c r="BO39" s="139">
        <f t="shared" si="46"/>
        <v>0</v>
      </c>
      <c r="BP39" s="139">
        <f t="shared" si="47"/>
        <v>0</v>
      </c>
      <c r="BQ39" s="139">
        <f t="shared" si="48"/>
        <v>0</v>
      </c>
      <c r="BR39" s="139">
        <f t="shared" si="49"/>
        <v>0</v>
      </c>
      <c r="BS39" s="139">
        <f t="shared" si="50"/>
        <v>0</v>
      </c>
      <c r="BT39" s="139">
        <f t="shared" si="51"/>
        <v>0</v>
      </c>
      <c r="BU39" s="139">
        <f t="shared" si="52"/>
        <v>0</v>
      </c>
      <c r="BV39" s="139">
        <f t="shared" si="53"/>
        <v>0</v>
      </c>
      <c r="BW39" s="139">
        <f t="shared" si="54"/>
        <v>0</v>
      </c>
      <c r="BX39" s="139">
        <f t="shared" si="55"/>
        <v>0</v>
      </c>
      <c r="BY39" s="139">
        <f t="shared" si="56"/>
        <v>0</v>
      </c>
      <c r="BZ39" s="139">
        <f t="shared" si="57"/>
        <v>0</v>
      </c>
      <c r="CA39" s="139">
        <f t="shared" si="58"/>
        <v>0</v>
      </c>
      <c r="CB39" s="139">
        <f t="shared" si="59"/>
        <v>0</v>
      </c>
      <c r="CC39" s="139">
        <f t="shared" si="60"/>
        <v>0</v>
      </c>
      <c r="CD39" s="139">
        <f t="shared" si="61"/>
        <v>0</v>
      </c>
      <c r="CE39" s="139">
        <f t="shared" si="62"/>
        <v>0</v>
      </c>
      <c r="CF39" s="139">
        <f t="shared" si="63"/>
        <v>0</v>
      </c>
      <c r="CG39" s="139">
        <f t="shared" si="64"/>
        <v>0</v>
      </c>
      <c r="CH39" s="139">
        <f t="shared" si="65"/>
        <v>0</v>
      </c>
      <c r="CI39" s="139">
        <f t="shared" si="66"/>
        <v>0</v>
      </c>
      <c r="CJ39" s="139">
        <f t="shared" si="67"/>
        <v>0</v>
      </c>
      <c r="CK39" s="139">
        <f t="shared" si="68"/>
        <v>0</v>
      </c>
      <c r="CL39" s="139">
        <f t="shared" si="69"/>
        <v>0</v>
      </c>
      <c r="CN39" s="140">
        <f t="shared" si="24"/>
        <v>0</v>
      </c>
      <c r="CO39" s="140">
        <f t="shared" si="25"/>
        <v>0</v>
      </c>
      <c r="CP39" s="141">
        <f t="shared" si="70"/>
        <v>0</v>
      </c>
      <c r="CQ39" s="140">
        <f t="shared" si="26"/>
        <v>0</v>
      </c>
      <c r="CR39" s="140">
        <f t="shared" si="27"/>
        <v>0</v>
      </c>
      <c r="CS39" s="140">
        <f t="shared" si="71"/>
        <v>0</v>
      </c>
      <c r="CU39" s="139" t="b">
        <f t="shared" si="72"/>
        <v>0</v>
      </c>
      <c r="CV39" s="139" t="b">
        <f t="shared" si="73"/>
        <v>0</v>
      </c>
      <c r="CW39" s="139" t="b">
        <f t="shared" si="74"/>
        <v>0</v>
      </c>
      <c r="CX39" s="139" t="b">
        <f t="shared" si="75"/>
        <v>0</v>
      </c>
      <c r="CZ39" s="142">
        <f t="shared" si="76"/>
        <v>0</v>
      </c>
      <c r="DA39" s="139">
        <f t="shared" si="77"/>
        <v>0</v>
      </c>
      <c r="DB39" s="139">
        <f t="shared" si="78"/>
        <v>0</v>
      </c>
      <c r="DC39" s="143">
        <f t="shared" si="79"/>
        <v>0</v>
      </c>
      <c r="DD39" s="142">
        <f t="shared" si="80"/>
        <v>0</v>
      </c>
      <c r="DE39" s="139">
        <f t="shared" si="81"/>
        <v>0</v>
      </c>
      <c r="DF39" s="139">
        <f t="shared" si="82"/>
        <v>0</v>
      </c>
      <c r="DG39" s="143">
        <f t="shared" si="83"/>
        <v>0</v>
      </c>
      <c r="DH39" s="142">
        <f t="shared" si="84"/>
        <v>0</v>
      </c>
      <c r="DI39" s="139">
        <f t="shared" si="85"/>
        <v>0</v>
      </c>
      <c r="DJ39" s="139">
        <f t="shared" si="86"/>
        <v>0</v>
      </c>
      <c r="DK39" s="143">
        <f t="shared" si="87"/>
        <v>0</v>
      </c>
      <c r="DL39" s="142">
        <f t="shared" si="88"/>
        <v>0</v>
      </c>
      <c r="DM39" s="139">
        <f t="shared" si="89"/>
        <v>0</v>
      </c>
      <c r="DN39" s="139">
        <f t="shared" si="90"/>
        <v>0</v>
      </c>
      <c r="DO39" s="144">
        <f t="shared" si="91"/>
        <v>0</v>
      </c>
      <c r="DQ39" s="142">
        <f t="shared" si="92"/>
        <v>0</v>
      </c>
      <c r="DR39" s="139">
        <f t="shared" si="93"/>
        <v>0</v>
      </c>
      <c r="DS39" s="139">
        <f t="shared" si="94"/>
        <v>0</v>
      </c>
      <c r="DT39" s="139">
        <f t="shared" si="95"/>
        <v>0</v>
      </c>
      <c r="DU39" s="139">
        <f t="shared" si="96"/>
        <v>0</v>
      </c>
      <c r="DV39" s="139">
        <f t="shared" si="97"/>
        <v>0</v>
      </c>
      <c r="DW39" s="139">
        <f t="shared" si="98"/>
        <v>0</v>
      </c>
      <c r="DX39" s="139">
        <f t="shared" si="99"/>
        <v>0</v>
      </c>
      <c r="DY39" s="139">
        <f t="shared" si="100"/>
        <v>0</v>
      </c>
      <c r="DZ39" s="139">
        <f t="shared" si="101"/>
        <v>0</v>
      </c>
      <c r="EA39" s="139">
        <f t="shared" si="102"/>
        <v>0</v>
      </c>
      <c r="EB39" s="139">
        <f t="shared" si="103"/>
        <v>0</v>
      </c>
      <c r="EC39" s="139">
        <f t="shared" si="104"/>
        <v>0</v>
      </c>
      <c r="ED39" s="147">
        <f t="shared" si="105"/>
        <v>0</v>
      </c>
      <c r="EE39" s="144">
        <f t="shared" si="106"/>
        <v>0</v>
      </c>
      <c r="EG39" s="145">
        <f t="shared" si="107"/>
        <v>0</v>
      </c>
      <c r="EH39" s="146">
        <f t="shared" si="108"/>
        <v>0</v>
      </c>
      <c r="EI39" s="146">
        <f t="shared" si="109"/>
        <v>0</v>
      </c>
      <c r="EJ39" s="146">
        <f t="shared" si="110"/>
        <v>0</v>
      </c>
      <c r="EK39" s="146">
        <f t="shared" si="111"/>
        <v>0</v>
      </c>
      <c r="EL39" s="146">
        <f t="shared" si="112"/>
        <v>0</v>
      </c>
      <c r="EM39" s="146">
        <f t="shared" si="113"/>
        <v>0</v>
      </c>
      <c r="EN39" s="146">
        <f t="shared" si="114"/>
        <v>0</v>
      </c>
      <c r="EO39" s="146">
        <f t="shared" si="115"/>
        <v>0</v>
      </c>
      <c r="EP39" s="146">
        <f t="shared" si="116"/>
        <v>0</v>
      </c>
      <c r="EQ39" s="146">
        <f t="shared" si="117"/>
        <v>0</v>
      </c>
      <c r="ER39" s="146">
        <f t="shared" si="118"/>
        <v>0</v>
      </c>
      <c r="ES39" s="146">
        <f t="shared" si="119"/>
        <v>0</v>
      </c>
      <c r="ET39" s="147">
        <f t="shared" si="120"/>
        <v>0</v>
      </c>
      <c r="EU39" s="147">
        <f t="shared" si="121"/>
        <v>0</v>
      </c>
      <c r="EV39" s="149"/>
      <c r="EW39" s="154">
        <f t="shared" si="122"/>
        <v>0</v>
      </c>
      <c r="EX39" s="139">
        <f t="shared" si="123"/>
        <v>1</v>
      </c>
      <c r="EY39" s="139">
        <f t="shared" si="124"/>
        <v>0</v>
      </c>
      <c r="EZ39" s="139">
        <f t="shared" si="125"/>
        <v>0</v>
      </c>
      <c r="FA39" s="139">
        <f t="shared" si="126"/>
        <v>1</v>
      </c>
      <c r="FC39" s="150">
        <f t="shared" si="127"/>
        <v>0</v>
      </c>
      <c r="FD39" s="146">
        <f t="shared" si="128"/>
        <v>0</v>
      </c>
      <c r="FE39" s="146">
        <f t="shared" si="129"/>
        <v>0</v>
      </c>
      <c r="FF39" s="146">
        <f t="shared" si="130"/>
        <v>0</v>
      </c>
      <c r="FG39" s="139">
        <f t="shared" si="131"/>
        <v>0</v>
      </c>
      <c r="FH39" s="139" t="b">
        <f t="shared" si="132"/>
        <v>1</v>
      </c>
      <c r="FJ39" s="138">
        <f t="shared" si="133"/>
        <v>0</v>
      </c>
      <c r="FK39" s="138">
        <f t="shared" si="134"/>
        <v>0</v>
      </c>
      <c r="FL39" s="138">
        <f t="shared" si="135"/>
        <v>0</v>
      </c>
      <c r="FM39" s="138">
        <f t="shared" si="136"/>
        <v>0</v>
      </c>
      <c r="FN39" s="138">
        <f t="shared" si="158"/>
        <v>0</v>
      </c>
      <c r="FO39" s="138">
        <f t="shared" si="137"/>
        <v>0</v>
      </c>
      <c r="FP39" s="138">
        <f t="shared" si="138"/>
        <v>0</v>
      </c>
      <c r="FQ39" s="138">
        <f t="shared" si="139"/>
        <v>0</v>
      </c>
      <c r="FR39" s="138">
        <f t="shared" si="140"/>
        <v>0</v>
      </c>
      <c r="FS39" s="138">
        <f t="shared" si="141"/>
        <v>0</v>
      </c>
      <c r="FT39" s="138">
        <f t="shared" si="142"/>
        <v>0</v>
      </c>
      <c r="FU39" s="138">
        <f t="shared" si="143"/>
        <v>0</v>
      </c>
      <c r="FV39" s="138">
        <f t="shared" si="144"/>
        <v>0</v>
      </c>
      <c r="FW39" s="138">
        <f t="shared" si="145"/>
        <v>0</v>
      </c>
      <c r="FX39" s="138">
        <f t="shared" si="146"/>
        <v>0</v>
      </c>
      <c r="FY39" s="138">
        <f t="shared" si="147"/>
        <v>0</v>
      </c>
      <c r="FZ39" s="138">
        <f t="shared" si="148"/>
        <v>0</v>
      </c>
      <c r="GA39" s="138">
        <f t="shared" si="149"/>
        <v>0</v>
      </c>
      <c r="GB39" s="138">
        <f t="shared" si="150"/>
        <v>0</v>
      </c>
      <c r="GC39" s="138">
        <f t="shared" si="151"/>
        <v>0</v>
      </c>
      <c r="GD39" s="138">
        <f t="shared" si="152"/>
        <v>0</v>
      </c>
      <c r="GE39" s="138">
        <f t="shared" si="153"/>
        <v>0</v>
      </c>
      <c r="GF39" s="138">
        <f t="shared" si="154"/>
        <v>0</v>
      </c>
      <c r="GG39" s="138">
        <f t="shared" si="155"/>
        <v>0</v>
      </c>
      <c r="GH39" s="138">
        <f t="shared" si="29"/>
        <v>0</v>
      </c>
      <c r="GI39" s="138" t="b">
        <f t="shared" si="156"/>
        <v>0</v>
      </c>
      <c r="GJ39" s="138" t="b">
        <f t="shared" si="157"/>
        <v>1</v>
      </c>
    </row>
    <row r="40" spans="1:192" s="138" customFormat="1" ht="51" x14ac:dyDescent="0.4">
      <c r="A40" s="151">
        <v>17</v>
      </c>
      <c r="B40" s="129" t="s">
        <v>168</v>
      </c>
      <c r="C40" s="152" t="s">
        <v>110</v>
      </c>
      <c r="D40" s="128" t="s">
        <v>169</v>
      </c>
      <c r="E40" s="129" t="s">
        <v>169</v>
      </c>
      <c r="F40" s="129" t="s">
        <v>169</v>
      </c>
      <c r="G40" s="129" t="s">
        <v>169</v>
      </c>
      <c r="H40" s="130" t="s">
        <v>113</v>
      </c>
      <c r="I40" s="131" t="s">
        <v>113</v>
      </c>
      <c r="J40" s="132"/>
      <c r="K40" s="133"/>
      <c r="L40" s="135"/>
      <c r="M40" s="132"/>
      <c r="N40" s="133" t="s">
        <v>119</v>
      </c>
      <c r="O40" s="131" t="s">
        <v>120</v>
      </c>
      <c r="P40" s="153"/>
      <c r="Q40" s="133"/>
      <c r="R40" s="131"/>
      <c r="S40" s="132"/>
      <c r="T40" s="133"/>
      <c r="U40" s="131"/>
      <c r="V40" s="136"/>
      <c r="W40" s="137"/>
      <c r="X40" s="137"/>
      <c r="Y40" s="137"/>
      <c r="AA40" s="137" t="s">
        <v>121</v>
      </c>
      <c r="AB40" s="137"/>
      <c r="AD40" s="139">
        <f t="shared" si="30"/>
        <v>0</v>
      </c>
      <c r="AE40" s="139">
        <f t="shared" si="31"/>
        <v>1</v>
      </c>
      <c r="AF40" s="139">
        <f t="shared" si="8"/>
        <v>0</v>
      </c>
      <c r="AG40" s="139">
        <f t="shared" si="9"/>
        <v>0</v>
      </c>
      <c r="AH40" s="139">
        <f t="shared" si="32"/>
        <v>0</v>
      </c>
      <c r="AI40" s="139">
        <f t="shared" si="10"/>
        <v>0</v>
      </c>
      <c r="AJ40" s="138" t="b">
        <f t="shared" si="33"/>
        <v>1</v>
      </c>
      <c r="AK40" s="138">
        <f t="shared" si="11"/>
        <v>1</v>
      </c>
      <c r="AL40" s="138">
        <f t="shared" si="12"/>
        <v>0</v>
      </c>
      <c r="AM40" s="138" t="b">
        <f t="shared" si="34"/>
        <v>0</v>
      </c>
      <c r="AN40" s="138">
        <f t="shared" si="13"/>
        <v>0</v>
      </c>
      <c r="AO40" s="138">
        <f t="shared" si="14"/>
        <v>1</v>
      </c>
      <c r="AP40" s="138">
        <f t="shared" si="15"/>
        <v>0</v>
      </c>
      <c r="AQ40" s="138">
        <f t="shared" si="16"/>
        <v>1</v>
      </c>
      <c r="AR40" s="138">
        <f t="shared" si="17"/>
        <v>0</v>
      </c>
      <c r="AS40" s="138">
        <f t="shared" si="18"/>
        <v>0</v>
      </c>
      <c r="AU40" s="139">
        <f t="shared" si="35"/>
        <v>0</v>
      </c>
      <c r="AV40" s="139">
        <f t="shared" si="36"/>
        <v>1</v>
      </c>
      <c r="AW40" s="139">
        <f t="shared" si="37"/>
        <v>0</v>
      </c>
      <c r="AX40" s="139">
        <f t="shared" si="38"/>
        <v>0</v>
      </c>
      <c r="AY40" s="139">
        <f t="shared" si="39"/>
        <v>0</v>
      </c>
      <c r="AZ40" s="139">
        <f t="shared" si="40"/>
        <v>0</v>
      </c>
      <c r="BA40" s="139">
        <f t="shared" si="41"/>
        <v>0</v>
      </c>
      <c r="BC40" s="138">
        <f t="shared" si="19"/>
        <v>0</v>
      </c>
      <c r="BD40" s="138">
        <f t="shared" si="20"/>
        <v>0</v>
      </c>
      <c r="BE40" s="138">
        <f t="shared" si="21"/>
        <v>0</v>
      </c>
      <c r="BF40" s="138">
        <f t="shared" si="22"/>
        <v>0</v>
      </c>
      <c r="BG40" s="138">
        <f t="shared" si="23"/>
        <v>0</v>
      </c>
      <c r="BI40" s="139">
        <f t="shared" si="42"/>
        <v>1</v>
      </c>
      <c r="BJ40" s="139">
        <f t="shared" si="43"/>
        <v>0</v>
      </c>
      <c r="BK40" s="139">
        <f t="shared" si="44"/>
        <v>1</v>
      </c>
      <c r="BL40" s="139" t="b">
        <f t="shared" si="45"/>
        <v>0</v>
      </c>
      <c r="BO40" s="139">
        <f t="shared" si="46"/>
        <v>0</v>
      </c>
      <c r="BP40" s="139">
        <f t="shared" si="47"/>
        <v>0</v>
      </c>
      <c r="BQ40" s="139">
        <f t="shared" si="48"/>
        <v>0</v>
      </c>
      <c r="BR40" s="139">
        <f t="shared" si="49"/>
        <v>0</v>
      </c>
      <c r="BS40" s="139">
        <f t="shared" si="50"/>
        <v>0</v>
      </c>
      <c r="BT40" s="139">
        <f t="shared" si="51"/>
        <v>0</v>
      </c>
      <c r="BU40" s="139">
        <f t="shared" si="52"/>
        <v>0</v>
      </c>
      <c r="BV40" s="139">
        <f t="shared" si="53"/>
        <v>0</v>
      </c>
      <c r="BW40" s="139">
        <f t="shared" si="54"/>
        <v>0</v>
      </c>
      <c r="BX40" s="139">
        <f t="shared" si="55"/>
        <v>0</v>
      </c>
      <c r="BY40" s="139">
        <f t="shared" si="56"/>
        <v>0</v>
      </c>
      <c r="BZ40" s="139">
        <f t="shared" si="57"/>
        <v>0</v>
      </c>
      <c r="CA40" s="139">
        <f t="shared" si="58"/>
        <v>0</v>
      </c>
      <c r="CB40" s="139">
        <f t="shared" si="59"/>
        <v>0</v>
      </c>
      <c r="CC40" s="139">
        <f t="shared" si="60"/>
        <v>0</v>
      </c>
      <c r="CD40" s="139">
        <f t="shared" si="61"/>
        <v>0</v>
      </c>
      <c r="CE40" s="139">
        <f t="shared" si="62"/>
        <v>0</v>
      </c>
      <c r="CF40" s="139">
        <f t="shared" si="63"/>
        <v>0</v>
      </c>
      <c r="CG40" s="139">
        <f t="shared" si="64"/>
        <v>0</v>
      </c>
      <c r="CH40" s="139">
        <f t="shared" si="65"/>
        <v>0</v>
      </c>
      <c r="CI40" s="139">
        <f t="shared" si="66"/>
        <v>0</v>
      </c>
      <c r="CJ40" s="139">
        <f t="shared" si="67"/>
        <v>0</v>
      </c>
      <c r="CK40" s="139">
        <f t="shared" si="68"/>
        <v>0</v>
      </c>
      <c r="CL40" s="139">
        <f t="shared" si="69"/>
        <v>0</v>
      </c>
      <c r="CN40" s="140">
        <f t="shared" si="24"/>
        <v>0</v>
      </c>
      <c r="CO40" s="140">
        <f t="shared" si="25"/>
        <v>0</v>
      </c>
      <c r="CP40" s="141">
        <f t="shared" si="70"/>
        <v>0</v>
      </c>
      <c r="CQ40" s="140">
        <f t="shared" si="26"/>
        <v>0</v>
      </c>
      <c r="CR40" s="140">
        <f t="shared" si="27"/>
        <v>0</v>
      </c>
      <c r="CS40" s="140">
        <f t="shared" si="71"/>
        <v>0</v>
      </c>
      <c r="CU40" s="139" t="b">
        <f t="shared" si="72"/>
        <v>0</v>
      </c>
      <c r="CV40" s="139" t="b">
        <f t="shared" si="73"/>
        <v>0</v>
      </c>
      <c r="CW40" s="139" t="b">
        <f t="shared" si="74"/>
        <v>0</v>
      </c>
      <c r="CX40" s="139" t="b">
        <f t="shared" si="75"/>
        <v>0</v>
      </c>
      <c r="CZ40" s="142">
        <f t="shared" si="76"/>
        <v>0</v>
      </c>
      <c r="DA40" s="139">
        <f t="shared" si="77"/>
        <v>0</v>
      </c>
      <c r="DB40" s="139">
        <f t="shared" si="78"/>
        <v>0</v>
      </c>
      <c r="DC40" s="143">
        <f t="shared" si="79"/>
        <v>0</v>
      </c>
      <c r="DD40" s="142">
        <f t="shared" si="80"/>
        <v>0</v>
      </c>
      <c r="DE40" s="139">
        <f t="shared" si="81"/>
        <v>0</v>
      </c>
      <c r="DF40" s="139">
        <f t="shared" si="82"/>
        <v>0</v>
      </c>
      <c r="DG40" s="143">
        <f t="shared" si="83"/>
        <v>0</v>
      </c>
      <c r="DH40" s="142">
        <f t="shared" si="84"/>
        <v>0</v>
      </c>
      <c r="DI40" s="139">
        <f t="shared" si="85"/>
        <v>0</v>
      </c>
      <c r="DJ40" s="139">
        <f t="shared" si="86"/>
        <v>0</v>
      </c>
      <c r="DK40" s="143">
        <f t="shared" si="87"/>
        <v>0</v>
      </c>
      <c r="DL40" s="142">
        <f t="shared" si="88"/>
        <v>0</v>
      </c>
      <c r="DM40" s="139">
        <f t="shared" si="89"/>
        <v>0</v>
      </c>
      <c r="DN40" s="139">
        <f t="shared" si="90"/>
        <v>0</v>
      </c>
      <c r="DO40" s="144">
        <f t="shared" si="91"/>
        <v>0</v>
      </c>
      <c r="DQ40" s="142">
        <f t="shared" si="92"/>
        <v>0</v>
      </c>
      <c r="DR40" s="139">
        <f t="shared" si="93"/>
        <v>0</v>
      </c>
      <c r="DS40" s="139">
        <f t="shared" si="94"/>
        <v>0</v>
      </c>
      <c r="DT40" s="139">
        <f t="shared" si="95"/>
        <v>0</v>
      </c>
      <c r="DU40" s="139">
        <f t="shared" si="96"/>
        <v>0</v>
      </c>
      <c r="DV40" s="139">
        <f t="shared" si="97"/>
        <v>0</v>
      </c>
      <c r="DW40" s="139">
        <f t="shared" si="98"/>
        <v>0</v>
      </c>
      <c r="DX40" s="139">
        <f t="shared" si="99"/>
        <v>0</v>
      </c>
      <c r="DY40" s="139">
        <f t="shared" si="100"/>
        <v>0</v>
      </c>
      <c r="DZ40" s="139">
        <f t="shared" si="101"/>
        <v>0</v>
      </c>
      <c r="EA40" s="139">
        <f t="shared" si="102"/>
        <v>0</v>
      </c>
      <c r="EB40" s="139">
        <f t="shared" si="103"/>
        <v>0</v>
      </c>
      <c r="EC40" s="139">
        <f t="shared" si="104"/>
        <v>0</v>
      </c>
      <c r="ED40" s="147">
        <f t="shared" si="105"/>
        <v>0</v>
      </c>
      <c r="EE40" s="144">
        <f t="shared" si="106"/>
        <v>0</v>
      </c>
      <c r="EG40" s="145">
        <f t="shared" si="107"/>
        <v>0</v>
      </c>
      <c r="EH40" s="146">
        <f t="shared" si="108"/>
        <v>0</v>
      </c>
      <c r="EI40" s="146">
        <f t="shared" si="109"/>
        <v>0</v>
      </c>
      <c r="EJ40" s="146">
        <f t="shared" si="110"/>
        <v>0</v>
      </c>
      <c r="EK40" s="146">
        <f t="shared" si="111"/>
        <v>0</v>
      </c>
      <c r="EL40" s="146">
        <f t="shared" si="112"/>
        <v>0</v>
      </c>
      <c r="EM40" s="146">
        <f t="shared" si="113"/>
        <v>0</v>
      </c>
      <c r="EN40" s="146">
        <f t="shared" si="114"/>
        <v>0</v>
      </c>
      <c r="EO40" s="146">
        <f t="shared" si="115"/>
        <v>0</v>
      </c>
      <c r="EP40" s="146">
        <f t="shared" si="116"/>
        <v>0</v>
      </c>
      <c r="EQ40" s="146">
        <f t="shared" si="117"/>
        <v>0</v>
      </c>
      <c r="ER40" s="146">
        <f t="shared" si="118"/>
        <v>0</v>
      </c>
      <c r="ES40" s="146">
        <f t="shared" si="119"/>
        <v>0</v>
      </c>
      <c r="ET40" s="147">
        <f t="shared" si="120"/>
        <v>0</v>
      </c>
      <c r="EU40" s="147">
        <f t="shared" si="121"/>
        <v>0</v>
      </c>
      <c r="EV40" s="149"/>
      <c r="EW40" s="154">
        <f t="shared" si="122"/>
        <v>0</v>
      </c>
      <c r="EX40" s="139">
        <f t="shared" si="123"/>
        <v>1</v>
      </c>
      <c r="EY40" s="139">
        <f t="shared" si="124"/>
        <v>0</v>
      </c>
      <c r="EZ40" s="139">
        <f t="shared" si="125"/>
        <v>0</v>
      </c>
      <c r="FA40" s="139">
        <f t="shared" si="126"/>
        <v>1</v>
      </c>
      <c r="FC40" s="150">
        <f t="shared" si="127"/>
        <v>0</v>
      </c>
      <c r="FD40" s="146">
        <f t="shared" si="128"/>
        <v>0</v>
      </c>
      <c r="FE40" s="146">
        <f t="shared" si="129"/>
        <v>0</v>
      </c>
      <c r="FF40" s="146">
        <f t="shared" si="130"/>
        <v>0</v>
      </c>
      <c r="FG40" s="139">
        <f t="shared" si="131"/>
        <v>0</v>
      </c>
      <c r="FH40" s="139" t="b">
        <f t="shared" si="132"/>
        <v>1</v>
      </c>
      <c r="FJ40" s="138">
        <f t="shared" si="133"/>
        <v>0</v>
      </c>
      <c r="FK40" s="138">
        <f t="shared" si="134"/>
        <v>0</v>
      </c>
      <c r="FL40" s="138">
        <f t="shared" si="135"/>
        <v>0</v>
      </c>
      <c r="FM40" s="138">
        <f t="shared" si="136"/>
        <v>0</v>
      </c>
      <c r="FN40" s="138">
        <f t="shared" si="158"/>
        <v>0</v>
      </c>
      <c r="FO40" s="138">
        <f t="shared" si="137"/>
        <v>0</v>
      </c>
      <c r="FP40" s="138">
        <f t="shared" si="138"/>
        <v>0</v>
      </c>
      <c r="FQ40" s="138">
        <f t="shared" si="139"/>
        <v>0</v>
      </c>
      <c r="FR40" s="138">
        <f t="shared" si="140"/>
        <v>0</v>
      </c>
      <c r="FS40" s="138">
        <f t="shared" si="141"/>
        <v>0</v>
      </c>
      <c r="FT40" s="138">
        <f t="shared" si="142"/>
        <v>0</v>
      </c>
      <c r="FU40" s="138">
        <f t="shared" si="143"/>
        <v>0</v>
      </c>
      <c r="FV40" s="138">
        <f t="shared" si="144"/>
        <v>0</v>
      </c>
      <c r="FW40" s="138">
        <f t="shared" si="145"/>
        <v>0</v>
      </c>
      <c r="FX40" s="138">
        <f t="shared" si="146"/>
        <v>0</v>
      </c>
      <c r="FY40" s="138">
        <f t="shared" si="147"/>
        <v>0</v>
      </c>
      <c r="FZ40" s="138">
        <f t="shared" si="148"/>
        <v>0</v>
      </c>
      <c r="GA40" s="138">
        <f t="shared" si="149"/>
        <v>0</v>
      </c>
      <c r="GB40" s="138">
        <f t="shared" si="150"/>
        <v>0</v>
      </c>
      <c r="GC40" s="138">
        <f t="shared" si="151"/>
        <v>0</v>
      </c>
      <c r="GD40" s="138">
        <f t="shared" si="152"/>
        <v>0</v>
      </c>
      <c r="GE40" s="138">
        <f t="shared" si="153"/>
        <v>0</v>
      </c>
      <c r="GF40" s="138">
        <f t="shared" si="154"/>
        <v>0</v>
      </c>
      <c r="GG40" s="138">
        <f t="shared" si="155"/>
        <v>0</v>
      </c>
      <c r="GH40" s="138">
        <f t="shared" si="29"/>
        <v>0</v>
      </c>
      <c r="GI40" s="138" t="b">
        <f t="shared" si="156"/>
        <v>0</v>
      </c>
      <c r="GJ40" s="138" t="b">
        <f t="shared" si="157"/>
        <v>1</v>
      </c>
    </row>
    <row r="41" spans="1:192" s="138" customFormat="1" ht="51" x14ac:dyDescent="0.4">
      <c r="A41" s="151">
        <v>18</v>
      </c>
      <c r="B41" s="129" t="s">
        <v>170</v>
      </c>
      <c r="C41" s="152" t="s">
        <v>110</v>
      </c>
      <c r="D41" s="128" t="s">
        <v>171</v>
      </c>
      <c r="E41" s="129" t="s">
        <v>171</v>
      </c>
      <c r="F41" s="129" t="s">
        <v>171</v>
      </c>
      <c r="G41" s="129" t="s">
        <v>171</v>
      </c>
      <c r="H41" s="130" t="s">
        <v>113</v>
      </c>
      <c r="I41" s="131" t="s">
        <v>113</v>
      </c>
      <c r="J41" s="132"/>
      <c r="K41" s="133"/>
      <c r="L41" s="135"/>
      <c r="M41" s="132"/>
      <c r="N41" s="133" t="s">
        <v>119</v>
      </c>
      <c r="O41" s="131" t="s">
        <v>120</v>
      </c>
      <c r="P41" s="153"/>
      <c r="Q41" s="133"/>
      <c r="R41" s="131"/>
      <c r="S41" s="132"/>
      <c r="T41" s="133"/>
      <c r="U41" s="131"/>
      <c r="V41" s="136"/>
      <c r="W41" s="137"/>
      <c r="X41" s="137"/>
      <c r="Y41" s="137"/>
      <c r="AA41" s="137" t="s">
        <v>121</v>
      </c>
      <c r="AB41" s="137"/>
      <c r="AD41" s="139">
        <f t="shared" si="30"/>
        <v>0</v>
      </c>
      <c r="AE41" s="139">
        <f t="shared" si="31"/>
        <v>1</v>
      </c>
      <c r="AF41" s="139">
        <f t="shared" si="8"/>
        <v>0</v>
      </c>
      <c r="AG41" s="139">
        <f t="shared" si="9"/>
        <v>0</v>
      </c>
      <c r="AH41" s="139">
        <f t="shared" si="32"/>
        <v>0</v>
      </c>
      <c r="AI41" s="139">
        <f t="shared" si="10"/>
        <v>0</v>
      </c>
      <c r="AJ41" s="138" t="b">
        <f t="shared" si="33"/>
        <v>1</v>
      </c>
      <c r="AK41" s="138">
        <f t="shared" si="11"/>
        <v>1</v>
      </c>
      <c r="AL41" s="138">
        <f t="shared" si="12"/>
        <v>0</v>
      </c>
      <c r="AM41" s="138" t="b">
        <f t="shared" si="34"/>
        <v>0</v>
      </c>
      <c r="AN41" s="138">
        <f t="shared" si="13"/>
        <v>0</v>
      </c>
      <c r="AO41" s="138">
        <f t="shared" si="14"/>
        <v>1</v>
      </c>
      <c r="AP41" s="138">
        <f t="shared" si="15"/>
        <v>0</v>
      </c>
      <c r="AQ41" s="138">
        <f t="shared" si="16"/>
        <v>1</v>
      </c>
      <c r="AR41" s="138">
        <f t="shared" si="17"/>
        <v>0</v>
      </c>
      <c r="AS41" s="138">
        <f t="shared" si="18"/>
        <v>0</v>
      </c>
      <c r="AU41" s="139">
        <f t="shared" si="35"/>
        <v>0</v>
      </c>
      <c r="AV41" s="139">
        <f t="shared" si="36"/>
        <v>1</v>
      </c>
      <c r="AW41" s="139">
        <f t="shared" si="37"/>
        <v>0</v>
      </c>
      <c r="AX41" s="139">
        <f t="shared" si="38"/>
        <v>0</v>
      </c>
      <c r="AY41" s="139">
        <f t="shared" si="39"/>
        <v>0</v>
      </c>
      <c r="AZ41" s="139">
        <f t="shared" si="40"/>
        <v>0</v>
      </c>
      <c r="BA41" s="139">
        <f t="shared" si="41"/>
        <v>0</v>
      </c>
      <c r="BC41" s="138">
        <f t="shared" si="19"/>
        <v>0</v>
      </c>
      <c r="BD41" s="138">
        <f t="shared" si="20"/>
        <v>0</v>
      </c>
      <c r="BE41" s="138">
        <f t="shared" si="21"/>
        <v>0</v>
      </c>
      <c r="BF41" s="138">
        <f t="shared" si="22"/>
        <v>0</v>
      </c>
      <c r="BG41" s="138">
        <f t="shared" si="23"/>
        <v>0</v>
      </c>
      <c r="BI41" s="139">
        <f t="shared" si="42"/>
        <v>1</v>
      </c>
      <c r="BJ41" s="139">
        <f t="shared" si="43"/>
        <v>0</v>
      </c>
      <c r="BK41" s="139">
        <f t="shared" si="44"/>
        <v>1</v>
      </c>
      <c r="BL41" s="139" t="b">
        <f t="shared" si="45"/>
        <v>0</v>
      </c>
      <c r="BO41" s="139">
        <f t="shared" si="46"/>
        <v>0</v>
      </c>
      <c r="BP41" s="139">
        <f t="shared" si="47"/>
        <v>0</v>
      </c>
      <c r="BQ41" s="139">
        <f t="shared" si="48"/>
        <v>0</v>
      </c>
      <c r="BR41" s="139">
        <f t="shared" si="49"/>
        <v>0</v>
      </c>
      <c r="BS41" s="139">
        <f t="shared" si="50"/>
        <v>0</v>
      </c>
      <c r="BT41" s="139">
        <f t="shared" si="51"/>
        <v>0</v>
      </c>
      <c r="BU41" s="139">
        <f t="shared" si="52"/>
        <v>0</v>
      </c>
      <c r="BV41" s="139">
        <f t="shared" si="53"/>
        <v>0</v>
      </c>
      <c r="BW41" s="139">
        <f t="shared" si="54"/>
        <v>0</v>
      </c>
      <c r="BX41" s="139">
        <f t="shared" si="55"/>
        <v>0</v>
      </c>
      <c r="BY41" s="139">
        <f t="shared" si="56"/>
        <v>0</v>
      </c>
      <c r="BZ41" s="139">
        <f t="shared" si="57"/>
        <v>0</v>
      </c>
      <c r="CA41" s="139">
        <f t="shared" si="58"/>
        <v>0</v>
      </c>
      <c r="CB41" s="139">
        <f t="shared" si="59"/>
        <v>0</v>
      </c>
      <c r="CC41" s="139">
        <f t="shared" si="60"/>
        <v>0</v>
      </c>
      <c r="CD41" s="139">
        <f t="shared" si="61"/>
        <v>0</v>
      </c>
      <c r="CE41" s="139">
        <f t="shared" si="62"/>
        <v>0</v>
      </c>
      <c r="CF41" s="139">
        <f t="shared" si="63"/>
        <v>0</v>
      </c>
      <c r="CG41" s="139">
        <f t="shared" si="64"/>
        <v>0</v>
      </c>
      <c r="CH41" s="139">
        <f t="shared" si="65"/>
        <v>0</v>
      </c>
      <c r="CI41" s="139">
        <f t="shared" si="66"/>
        <v>0</v>
      </c>
      <c r="CJ41" s="139">
        <f t="shared" si="67"/>
        <v>0</v>
      </c>
      <c r="CK41" s="139">
        <f t="shared" si="68"/>
        <v>0</v>
      </c>
      <c r="CL41" s="139">
        <f t="shared" si="69"/>
        <v>0</v>
      </c>
      <c r="CN41" s="140">
        <f t="shared" si="24"/>
        <v>0</v>
      </c>
      <c r="CO41" s="140">
        <f t="shared" si="25"/>
        <v>0</v>
      </c>
      <c r="CP41" s="141">
        <f t="shared" si="70"/>
        <v>0</v>
      </c>
      <c r="CQ41" s="140">
        <f t="shared" si="26"/>
        <v>0</v>
      </c>
      <c r="CR41" s="140">
        <f t="shared" si="27"/>
        <v>0</v>
      </c>
      <c r="CS41" s="140">
        <f t="shared" si="71"/>
        <v>0</v>
      </c>
      <c r="CU41" s="139" t="b">
        <f t="shared" si="72"/>
        <v>0</v>
      </c>
      <c r="CV41" s="139" t="b">
        <f t="shared" si="73"/>
        <v>0</v>
      </c>
      <c r="CW41" s="139" t="b">
        <f t="shared" si="74"/>
        <v>0</v>
      </c>
      <c r="CX41" s="139" t="b">
        <f t="shared" si="75"/>
        <v>0</v>
      </c>
      <c r="CZ41" s="142">
        <f t="shared" si="76"/>
        <v>0</v>
      </c>
      <c r="DA41" s="139">
        <f t="shared" si="77"/>
        <v>0</v>
      </c>
      <c r="DB41" s="139">
        <f t="shared" si="78"/>
        <v>0</v>
      </c>
      <c r="DC41" s="143">
        <f t="shared" si="79"/>
        <v>0</v>
      </c>
      <c r="DD41" s="142">
        <f t="shared" si="80"/>
        <v>0</v>
      </c>
      <c r="DE41" s="139">
        <f t="shared" si="81"/>
        <v>0</v>
      </c>
      <c r="DF41" s="139">
        <f t="shared" si="82"/>
        <v>0</v>
      </c>
      <c r="DG41" s="143">
        <f t="shared" si="83"/>
        <v>0</v>
      </c>
      <c r="DH41" s="142">
        <f t="shared" si="84"/>
        <v>0</v>
      </c>
      <c r="DI41" s="139">
        <f t="shared" si="85"/>
        <v>0</v>
      </c>
      <c r="DJ41" s="139">
        <f t="shared" si="86"/>
        <v>0</v>
      </c>
      <c r="DK41" s="143">
        <f t="shared" si="87"/>
        <v>0</v>
      </c>
      <c r="DL41" s="142">
        <f t="shared" si="88"/>
        <v>0</v>
      </c>
      <c r="DM41" s="139">
        <f t="shared" si="89"/>
        <v>0</v>
      </c>
      <c r="DN41" s="139">
        <f t="shared" si="90"/>
        <v>0</v>
      </c>
      <c r="DO41" s="144">
        <f t="shared" si="91"/>
        <v>0</v>
      </c>
      <c r="DQ41" s="142">
        <f t="shared" si="92"/>
        <v>0</v>
      </c>
      <c r="DR41" s="139">
        <f t="shared" si="93"/>
        <v>0</v>
      </c>
      <c r="DS41" s="139">
        <f t="shared" si="94"/>
        <v>0</v>
      </c>
      <c r="DT41" s="139">
        <f t="shared" si="95"/>
        <v>0</v>
      </c>
      <c r="DU41" s="139">
        <f t="shared" si="96"/>
        <v>0</v>
      </c>
      <c r="DV41" s="139">
        <f t="shared" si="97"/>
        <v>0</v>
      </c>
      <c r="DW41" s="139">
        <f t="shared" si="98"/>
        <v>0</v>
      </c>
      <c r="DX41" s="139">
        <f t="shared" si="99"/>
        <v>0</v>
      </c>
      <c r="DY41" s="139">
        <f t="shared" si="100"/>
        <v>0</v>
      </c>
      <c r="DZ41" s="139">
        <f t="shared" si="101"/>
        <v>0</v>
      </c>
      <c r="EA41" s="139">
        <f t="shared" si="102"/>
        <v>0</v>
      </c>
      <c r="EB41" s="139">
        <f t="shared" si="103"/>
        <v>0</v>
      </c>
      <c r="EC41" s="139">
        <f t="shared" si="104"/>
        <v>0</v>
      </c>
      <c r="ED41" s="147">
        <f t="shared" si="105"/>
        <v>0</v>
      </c>
      <c r="EE41" s="144">
        <f t="shared" si="106"/>
        <v>0</v>
      </c>
      <c r="EG41" s="145">
        <f t="shared" si="107"/>
        <v>0</v>
      </c>
      <c r="EH41" s="146">
        <f t="shared" si="108"/>
        <v>0</v>
      </c>
      <c r="EI41" s="146">
        <f t="shared" si="109"/>
        <v>0</v>
      </c>
      <c r="EJ41" s="146">
        <f t="shared" si="110"/>
        <v>0</v>
      </c>
      <c r="EK41" s="146">
        <f t="shared" si="111"/>
        <v>0</v>
      </c>
      <c r="EL41" s="146">
        <f t="shared" si="112"/>
        <v>0</v>
      </c>
      <c r="EM41" s="146">
        <f t="shared" si="113"/>
        <v>0</v>
      </c>
      <c r="EN41" s="146">
        <f t="shared" si="114"/>
        <v>0</v>
      </c>
      <c r="EO41" s="146">
        <f t="shared" si="115"/>
        <v>0</v>
      </c>
      <c r="EP41" s="146">
        <f t="shared" si="116"/>
        <v>0</v>
      </c>
      <c r="EQ41" s="146">
        <f t="shared" si="117"/>
        <v>0</v>
      </c>
      <c r="ER41" s="146">
        <f t="shared" si="118"/>
        <v>0</v>
      </c>
      <c r="ES41" s="146">
        <f t="shared" si="119"/>
        <v>0</v>
      </c>
      <c r="ET41" s="147">
        <f t="shared" si="120"/>
        <v>0</v>
      </c>
      <c r="EU41" s="147">
        <f t="shared" si="121"/>
        <v>0</v>
      </c>
      <c r="EV41" s="149"/>
      <c r="EW41" s="154">
        <f t="shared" si="122"/>
        <v>0</v>
      </c>
      <c r="EX41" s="139">
        <f t="shared" si="123"/>
        <v>1</v>
      </c>
      <c r="EY41" s="139">
        <f t="shared" si="124"/>
        <v>0</v>
      </c>
      <c r="EZ41" s="139">
        <f t="shared" si="125"/>
        <v>0</v>
      </c>
      <c r="FA41" s="139">
        <f t="shared" si="126"/>
        <v>1</v>
      </c>
      <c r="FC41" s="150">
        <f t="shared" si="127"/>
        <v>0</v>
      </c>
      <c r="FD41" s="146">
        <f t="shared" si="128"/>
        <v>0</v>
      </c>
      <c r="FE41" s="146">
        <f t="shared" si="129"/>
        <v>0</v>
      </c>
      <c r="FF41" s="146">
        <f t="shared" si="130"/>
        <v>0</v>
      </c>
      <c r="FG41" s="139">
        <f t="shared" si="131"/>
        <v>0</v>
      </c>
      <c r="FH41" s="139" t="b">
        <f t="shared" si="132"/>
        <v>1</v>
      </c>
      <c r="FJ41" s="138">
        <f t="shared" si="133"/>
        <v>0</v>
      </c>
      <c r="FK41" s="138">
        <f t="shared" si="134"/>
        <v>0</v>
      </c>
      <c r="FL41" s="138">
        <f t="shared" si="135"/>
        <v>0</v>
      </c>
      <c r="FM41" s="138">
        <f t="shared" si="136"/>
        <v>0</v>
      </c>
      <c r="FN41" s="138">
        <f t="shared" si="158"/>
        <v>0</v>
      </c>
      <c r="FO41" s="138">
        <f t="shared" si="137"/>
        <v>0</v>
      </c>
      <c r="FP41" s="138">
        <f t="shared" si="138"/>
        <v>0</v>
      </c>
      <c r="FQ41" s="138">
        <f t="shared" si="139"/>
        <v>0</v>
      </c>
      <c r="FR41" s="138">
        <f t="shared" si="140"/>
        <v>0</v>
      </c>
      <c r="FS41" s="138">
        <f t="shared" si="141"/>
        <v>0</v>
      </c>
      <c r="FT41" s="138">
        <f t="shared" si="142"/>
        <v>0</v>
      </c>
      <c r="FU41" s="138">
        <f t="shared" si="143"/>
        <v>0</v>
      </c>
      <c r="FV41" s="138">
        <f t="shared" si="144"/>
        <v>0</v>
      </c>
      <c r="FW41" s="138">
        <f t="shared" si="145"/>
        <v>0</v>
      </c>
      <c r="FX41" s="138">
        <f t="shared" si="146"/>
        <v>0</v>
      </c>
      <c r="FY41" s="138">
        <f t="shared" si="147"/>
        <v>0</v>
      </c>
      <c r="FZ41" s="138">
        <f t="shared" si="148"/>
        <v>0</v>
      </c>
      <c r="GA41" s="138">
        <f t="shared" si="149"/>
        <v>0</v>
      </c>
      <c r="GB41" s="138">
        <f t="shared" si="150"/>
        <v>0</v>
      </c>
      <c r="GC41" s="138">
        <f t="shared" si="151"/>
        <v>0</v>
      </c>
      <c r="GD41" s="138">
        <f t="shared" si="152"/>
        <v>0</v>
      </c>
      <c r="GE41" s="138">
        <f t="shared" si="153"/>
        <v>0</v>
      </c>
      <c r="GF41" s="138">
        <f t="shared" si="154"/>
        <v>0</v>
      </c>
      <c r="GG41" s="138">
        <f t="shared" si="155"/>
        <v>0</v>
      </c>
      <c r="GH41" s="138">
        <f t="shared" si="29"/>
        <v>0</v>
      </c>
      <c r="GI41" s="138" t="b">
        <f t="shared" si="156"/>
        <v>0</v>
      </c>
      <c r="GJ41" s="138" t="b">
        <f t="shared" si="157"/>
        <v>1</v>
      </c>
    </row>
    <row r="42" spans="1:192" s="138" customFormat="1" ht="25.5" x14ac:dyDescent="0.4">
      <c r="A42" s="151">
        <v>19</v>
      </c>
      <c r="B42" s="129" t="s">
        <v>172</v>
      </c>
      <c r="C42" s="152" t="s">
        <v>110</v>
      </c>
      <c r="D42" s="128" t="s">
        <v>173</v>
      </c>
      <c r="E42" s="129" t="s">
        <v>174</v>
      </c>
      <c r="F42" s="129" t="s">
        <v>174</v>
      </c>
      <c r="G42" s="129" t="s">
        <v>174</v>
      </c>
      <c r="H42" s="130" t="s">
        <v>103</v>
      </c>
      <c r="I42" s="131" t="s">
        <v>175</v>
      </c>
      <c r="J42" s="132"/>
      <c r="K42" s="133"/>
      <c r="L42" s="135"/>
      <c r="M42" s="132"/>
      <c r="N42" s="133"/>
      <c r="O42" s="135"/>
      <c r="P42" s="132"/>
      <c r="Q42" s="133"/>
      <c r="R42" s="131"/>
      <c r="S42" s="132"/>
      <c r="T42" s="133"/>
      <c r="U42" s="131"/>
      <c r="V42" s="136"/>
      <c r="W42" s="137"/>
      <c r="X42" s="137" t="s">
        <v>128</v>
      </c>
      <c r="Y42" s="137"/>
      <c r="AA42" s="137" t="s">
        <v>121</v>
      </c>
      <c r="AB42" s="137"/>
      <c r="AD42" s="139">
        <f t="shared" si="30"/>
        <v>1</v>
      </c>
      <c r="AE42" s="139">
        <f t="shared" si="31"/>
        <v>0</v>
      </c>
      <c r="AF42" s="139">
        <f t="shared" si="8"/>
        <v>0</v>
      </c>
      <c r="AG42" s="139">
        <f t="shared" si="9"/>
        <v>0</v>
      </c>
      <c r="AH42" s="139">
        <f t="shared" si="32"/>
        <v>0</v>
      </c>
      <c r="AI42" s="139">
        <f t="shared" si="10"/>
        <v>0</v>
      </c>
      <c r="AJ42" s="138" t="b">
        <f t="shared" si="33"/>
        <v>1</v>
      </c>
      <c r="AK42" s="138">
        <f t="shared" si="11"/>
        <v>1</v>
      </c>
      <c r="AL42" s="138">
        <f t="shared" si="12"/>
        <v>1</v>
      </c>
      <c r="AM42" s="138" t="b">
        <f t="shared" si="34"/>
        <v>1</v>
      </c>
      <c r="AN42" s="138">
        <f t="shared" si="13"/>
        <v>1</v>
      </c>
      <c r="AO42" s="138">
        <f t="shared" si="14"/>
        <v>0</v>
      </c>
      <c r="AP42" s="138">
        <f t="shared" si="15"/>
        <v>0</v>
      </c>
      <c r="AQ42" s="138">
        <f t="shared" si="16"/>
        <v>0</v>
      </c>
      <c r="AR42" s="138">
        <f t="shared" si="17"/>
        <v>0</v>
      </c>
      <c r="AS42" s="138">
        <f t="shared" si="18"/>
        <v>0</v>
      </c>
      <c r="AU42" s="139">
        <f t="shared" si="35"/>
        <v>1</v>
      </c>
      <c r="AV42" s="139">
        <f t="shared" si="36"/>
        <v>0</v>
      </c>
      <c r="AW42" s="139">
        <f t="shared" si="37"/>
        <v>0</v>
      </c>
      <c r="AX42" s="139">
        <f t="shared" si="38"/>
        <v>0</v>
      </c>
      <c r="AY42" s="139">
        <f t="shared" si="39"/>
        <v>0</v>
      </c>
      <c r="AZ42" s="139">
        <f t="shared" si="40"/>
        <v>0</v>
      </c>
      <c r="BA42" s="139">
        <f t="shared" si="41"/>
        <v>0</v>
      </c>
      <c r="BC42" s="138">
        <f t="shared" si="19"/>
        <v>1</v>
      </c>
      <c r="BD42" s="138">
        <f t="shared" si="20"/>
        <v>0</v>
      </c>
      <c r="BE42" s="138">
        <f t="shared" si="21"/>
        <v>0</v>
      </c>
      <c r="BF42" s="138">
        <f t="shared" si="22"/>
        <v>0</v>
      </c>
      <c r="BG42" s="138">
        <f t="shared" si="23"/>
        <v>0</v>
      </c>
      <c r="BI42" s="139">
        <f t="shared" si="42"/>
        <v>0</v>
      </c>
      <c r="BJ42" s="139">
        <f t="shared" si="43"/>
        <v>0</v>
      </c>
      <c r="BK42" s="139">
        <f t="shared" si="44"/>
        <v>0</v>
      </c>
      <c r="BL42" s="139" t="b">
        <f t="shared" si="45"/>
        <v>0</v>
      </c>
      <c r="BO42" s="139">
        <f t="shared" si="46"/>
        <v>1</v>
      </c>
      <c r="BP42" s="139">
        <f t="shared" si="47"/>
        <v>0</v>
      </c>
      <c r="BQ42" s="139">
        <f t="shared" si="48"/>
        <v>0</v>
      </c>
      <c r="BR42" s="139">
        <f t="shared" si="49"/>
        <v>0</v>
      </c>
      <c r="BS42" s="139">
        <f t="shared" si="50"/>
        <v>0</v>
      </c>
      <c r="BT42" s="139">
        <f t="shared" si="51"/>
        <v>0</v>
      </c>
      <c r="BU42" s="139">
        <f t="shared" si="52"/>
        <v>1</v>
      </c>
      <c r="BV42" s="139">
        <f t="shared" si="53"/>
        <v>1</v>
      </c>
      <c r="BW42" s="139">
        <f t="shared" si="54"/>
        <v>1</v>
      </c>
      <c r="BX42" s="139">
        <f t="shared" si="55"/>
        <v>0</v>
      </c>
      <c r="BY42" s="139">
        <f t="shared" si="56"/>
        <v>1</v>
      </c>
      <c r="BZ42" s="139">
        <f t="shared" si="57"/>
        <v>0</v>
      </c>
      <c r="CA42" s="139">
        <f t="shared" si="58"/>
        <v>1</v>
      </c>
      <c r="CB42" s="139">
        <f t="shared" si="59"/>
        <v>0</v>
      </c>
      <c r="CC42" s="139">
        <f t="shared" si="60"/>
        <v>0</v>
      </c>
      <c r="CD42" s="139">
        <f t="shared" si="61"/>
        <v>0</v>
      </c>
      <c r="CE42" s="139">
        <f t="shared" si="62"/>
        <v>0</v>
      </c>
      <c r="CF42" s="139">
        <f t="shared" si="63"/>
        <v>0</v>
      </c>
      <c r="CG42" s="139">
        <f t="shared" si="64"/>
        <v>1</v>
      </c>
      <c r="CH42" s="139">
        <f t="shared" si="65"/>
        <v>0</v>
      </c>
      <c r="CI42" s="139">
        <f t="shared" si="66"/>
        <v>0</v>
      </c>
      <c r="CJ42" s="139">
        <f t="shared" si="67"/>
        <v>0</v>
      </c>
      <c r="CK42" s="139">
        <f t="shared" si="68"/>
        <v>0</v>
      </c>
      <c r="CL42" s="139">
        <f t="shared" si="69"/>
        <v>0</v>
      </c>
      <c r="CN42" s="140">
        <f t="shared" si="24"/>
        <v>1</v>
      </c>
      <c r="CO42" s="140">
        <f t="shared" si="25"/>
        <v>1</v>
      </c>
      <c r="CP42" s="141">
        <f t="shared" si="70"/>
        <v>1</v>
      </c>
      <c r="CQ42" s="140">
        <f t="shared" si="26"/>
        <v>0</v>
      </c>
      <c r="CR42" s="140">
        <f t="shared" si="27"/>
        <v>1</v>
      </c>
      <c r="CS42" s="140">
        <f t="shared" si="71"/>
        <v>0</v>
      </c>
      <c r="CU42" s="139" t="b">
        <f t="shared" si="72"/>
        <v>0</v>
      </c>
      <c r="CV42" s="139" t="b">
        <f t="shared" si="73"/>
        <v>0</v>
      </c>
      <c r="CW42" s="139" t="b">
        <f t="shared" si="74"/>
        <v>1</v>
      </c>
      <c r="CX42" s="139" t="b">
        <f t="shared" si="75"/>
        <v>0</v>
      </c>
      <c r="CZ42" s="142">
        <f t="shared" si="76"/>
        <v>0</v>
      </c>
      <c r="DA42" s="139">
        <f t="shared" si="77"/>
        <v>0</v>
      </c>
      <c r="DB42" s="139">
        <f t="shared" si="78"/>
        <v>1</v>
      </c>
      <c r="DC42" s="143">
        <f t="shared" si="79"/>
        <v>0</v>
      </c>
      <c r="DD42" s="142">
        <f t="shared" si="80"/>
        <v>0</v>
      </c>
      <c r="DE42" s="139">
        <f t="shared" si="81"/>
        <v>0</v>
      </c>
      <c r="DF42" s="139">
        <f t="shared" si="82"/>
        <v>1</v>
      </c>
      <c r="DG42" s="143">
        <f t="shared" si="83"/>
        <v>0</v>
      </c>
      <c r="DH42" s="142">
        <f t="shared" si="84"/>
        <v>0</v>
      </c>
      <c r="DI42" s="139">
        <f t="shared" si="85"/>
        <v>0</v>
      </c>
      <c r="DJ42" s="139">
        <f t="shared" si="86"/>
        <v>0</v>
      </c>
      <c r="DK42" s="143">
        <f t="shared" si="87"/>
        <v>0</v>
      </c>
      <c r="DL42" s="142">
        <f t="shared" si="88"/>
        <v>0</v>
      </c>
      <c r="DM42" s="139">
        <f t="shared" si="89"/>
        <v>0</v>
      </c>
      <c r="DN42" s="139">
        <f t="shared" si="90"/>
        <v>0</v>
      </c>
      <c r="DO42" s="144">
        <f t="shared" si="91"/>
        <v>0</v>
      </c>
      <c r="DQ42" s="142">
        <f t="shared" si="92"/>
        <v>0</v>
      </c>
      <c r="DR42" s="139">
        <f t="shared" si="93"/>
        <v>0</v>
      </c>
      <c r="DS42" s="139">
        <f t="shared" si="94"/>
        <v>1</v>
      </c>
      <c r="DT42" s="139">
        <f t="shared" si="95"/>
        <v>0</v>
      </c>
      <c r="DU42" s="139">
        <f t="shared" si="96"/>
        <v>0</v>
      </c>
      <c r="DV42" s="139">
        <f t="shared" si="97"/>
        <v>0</v>
      </c>
      <c r="DW42" s="139">
        <f t="shared" si="98"/>
        <v>0</v>
      </c>
      <c r="DX42" s="139">
        <f t="shared" si="99"/>
        <v>0</v>
      </c>
      <c r="DY42" s="139">
        <f t="shared" si="100"/>
        <v>0</v>
      </c>
      <c r="DZ42" s="139">
        <f t="shared" si="101"/>
        <v>0</v>
      </c>
      <c r="EA42" s="139">
        <f t="shared" si="102"/>
        <v>0</v>
      </c>
      <c r="EB42" s="139">
        <f t="shared" si="103"/>
        <v>0</v>
      </c>
      <c r="EC42" s="139">
        <f t="shared" si="104"/>
        <v>0</v>
      </c>
      <c r="ED42" s="147">
        <f t="shared" si="105"/>
        <v>0</v>
      </c>
      <c r="EE42" s="144">
        <f t="shared" si="106"/>
        <v>0</v>
      </c>
      <c r="EG42" s="145">
        <f t="shared" si="107"/>
        <v>0</v>
      </c>
      <c r="EH42" s="146">
        <f t="shared" si="108"/>
        <v>0</v>
      </c>
      <c r="EI42" s="146">
        <f t="shared" si="109"/>
        <v>1</v>
      </c>
      <c r="EJ42" s="146">
        <f t="shared" si="110"/>
        <v>0</v>
      </c>
      <c r="EK42" s="146">
        <f t="shared" si="111"/>
        <v>0</v>
      </c>
      <c r="EL42" s="146">
        <f t="shared" si="112"/>
        <v>0</v>
      </c>
      <c r="EM42" s="146">
        <f t="shared" si="113"/>
        <v>0</v>
      </c>
      <c r="EN42" s="146">
        <f t="shared" si="114"/>
        <v>0</v>
      </c>
      <c r="EO42" s="146">
        <f t="shared" si="115"/>
        <v>0</v>
      </c>
      <c r="EP42" s="146">
        <f t="shared" si="116"/>
        <v>0</v>
      </c>
      <c r="EQ42" s="146">
        <f t="shared" si="117"/>
        <v>0</v>
      </c>
      <c r="ER42" s="146">
        <f t="shared" si="118"/>
        <v>0</v>
      </c>
      <c r="ES42" s="146">
        <f t="shared" si="119"/>
        <v>0</v>
      </c>
      <c r="ET42" s="147">
        <f t="shared" si="120"/>
        <v>0</v>
      </c>
      <c r="EU42" s="147">
        <f t="shared" si="121"/>
        <v>0</v>
      </c>
      <c r="EV42" s="149"/>
      <c r="EW42" s="154">
        <f t="shared" si="122"/>
        <v>1</v>
      </c>
      <c r="EX42" s="139">
        <f t="shared" si="123"/>
        <v>0</v>
      </c>
      <c r="EY42" s="139">
        <f t="shared" si="124"/>
        <v>0</v>
      </c>
      <c r="EZ42" s="139">
        <f t="shared" si="125"/>
        <v>0</v>
      </c>
      <c r="FA42" s="139">
        <f t="shared" si="126"/>
        <v>1</v>
      </c>
      <c r="FC42" s="150">
        <f t="shared" si="127"/>
        <v>1</v>
      </c>
      <c r="FD42" s="146">
        <f t="shared" si="128"/>
        <v>0</v>
      </c>
      <c r="FE42" s="146">
        <f t="shared" si="129"/>
        <v>0</v>
      </c>
      <c r="FF42" s="146">
        <f t="shared" si="130"/>
        <v>0</v>
      </c>
      <c r="FG42" s="139">
        <f t="shared" si="131"/>
        <v>1</v>
      </c>
      <c r="FH42" s="139" t="b">
        <f t="shared" si="132"/>
        <v>1</v>
      </c>
      <c r="FJ42" s="138">
        <f t="shared" si="133"/>
        <v>0</v>
      </c>
      <c r="FK42" s="138">
        <f t="shared" si="134"/>
        <v>0</v>
      </c>
      <c r="FL42" s="138">
        <f t="shared" si="135"/>
        <v>0</v>
      </c>
      <c r="FM42" s="138">
        <f t="shared" si="136"/>
        <v>0</v>
      </c>
      <c r="FN42" s="138">
        <f t="shared" si="158"/>
        <v>0</v>
      </c>
      <c r="FO42" s="138">
        <f t="shared" si="137"/>
        <v>0</v>
      </c>
      <c r="FP42" s="138">
        <f t="shared" si="138"/>
        <v>0</v>
      </c>
      <c r="FQ42" s="138">
        <f t="shared" si="139"/>
        <v>0</v>
      </c>
      <c r="FR42" s="138">
        <f t="shared" si="140"/>
        <v>0</v>
      </c>
      <c r="FS42" s="138">
        <f t="shared" si="141"/>
        <v>0</v>
      </c>
      <c r="FT42" s="138">
        <f t="shared" si="142"/>
        <v>0</v>
      </c>
      <c r="FU42" s="138">
        <f t="shared" si="143"/>
        <v>0</v>
      </c>
      <c r="FV42" s="138">
        <f t="shared" si="144"/>
        <v>0</v>
      </c>
      <c r="FW42" s="138">
        <f t="shared" si="145"/>
        <v>0</v>
      </c>
      <c r="FX42" s="138">
        <f t="shared" si="146"/>
        <v>0</v>
      </c>
      <c r="FY42" s="138">
        <f t="shared" si="147"/>
        <v>0</v>
      </c>
      <c r="FZ42" s="138">
        <f t="shared" si="148"/>
        <v>0</v>
      </c>
      <c r="GA42" s="138">
        <f t="shared" si="149"/>
        <v>0</v>
      </c>
      <c r="GB42" s="138">
        <f t="shared" si="150"/>
        <v>0</v>
      </c>
      <c r="GC42" s="138">
        <f t="shared" si="151"/>
        <v>0</v>
      </c>
      <c r="GD42" s="138">
        <f t="shared" si="152"/>
        <v>0</v>
      </c>
      <c r="GE42" s="138">
        <f t="shared" si="153"/>
        <v>0</v>
      </c>
      <c r="GF42" s="138">
        <f t="shared" si="154"/>
        <v>0</v>
      </c>
      <c r="GG42" s="138">
        <f t="shared" si="155"/>
        <v>0</v>
      </c>
      <c r="GH42" s="138">
        <f t="shared" si="29"/>
        <v>0</v>
      </c>
      <c r="GI42" s="138" t="b">
        <f t="shared" si="156"/>
        <v>0</v>
      </c>
      <c r="GJ42" s="138" t="b">
        <f t="shared" si="157"/>
        <v>1</v>
      </c>
    </row>
    <row r="43" spans="1:192" s="138" customFormat="1" ht="25.5" x14ac:dyDescent="0.4">
      <c r="A43" s="151">
        <v>20</v>
      </c>
      <c r="B43" s="129" t="s">
        <v>176</v>
      </c>
      <c r="C43" s="152" t="s">
        <v>110</v>
      </c>
      <c r="D43" s="128" t="s">
        <v>177</v>
      </c>
      <c r="E43" s="129" t="s">
        <v>178</v>
      </c>
      <c r="F43" s="129" t="s">
        <v>178</v>
      </c>
      <c r="G43" s="129" t="s">
        <v>178</v>
      </c>
      <c r="H43" s="130" t="s">
        <v>103</v>
      </c>
      <c r="I43" s="131" t="s">
        <v>175</v>
      </c>
      <c r="J43" s="132"/>
      <c r="K43" s="133"/>
      <c r="L43" s="135"/>
      <c r="M43" s="132"/>
      <c r="N43" s="133"/>
      <c r="O43" s="135"/>
      <c r="P43" s="132"/>
      <c r="Q43" s="133"/>
      <c r="R43" s="131"/>
      <c r="S43" s="132"/>
      <c r="T43" s="133"/>
      <c r="U43" s="131"/>
      <c r="V43" s="136"/>
      <c r="W43" s="137"/>
      <c r="X43" s="137" t="s">
        <v>128</v>
      </c>
      <c r="Y43" s="137"/>
      <c r="AA43" s="137" t="s">
        <v>121</v>
      </c>
      <c r="AB43" s="137"/>
      <c r="AD43" s="139">
        <f t="shared" si="30"/>
        <v>1</v>
      </c>
      <c r="AE43" s="139">
        <f t="shared" si="31"/>
        <v>0</v>
      </c>
      <c r="AF43" s="139">
        <f t="shared" si="8"/>
        <v>0</v>
      </c>
      <c r="AG43" s="139">
        <f t="shared" si="9"/>
        <v>0</v>
      </c>
      <c r="AH43" s="139">
        <f t="shared" si="32"/>
        <v>0</v>
      </c>
      <c r="AI43" s="139">
        <f t="shared" si="10"/>
        <v>0</v>
      </c>
      <c r="AJ43" s="138" t="b">
        <f t="shared" si="33"/>
        <v>1</v>
      </c>
      <c r="AK43" s="138">
        <f t="shared" si="11"/>
        <v>1</v>
      </c>
      <c r="AL43" s="138">
        <f t="shared" si="12"/>
        <v>1</v>
      </c>
      <c r="AM43" s="138" t="b">
        <f t="shared" si="34"/>
        <v>1</v>
      </c>
      <c r="AN43" s="138">
        <f t="shared" si="13"/>
        <v>1</v>
      </c>
      <c r="AO43" s="138">
        <f t="shared" si="14"/>
        <v>0</v>
      </c>
      <c r="AP43" s="138">
        <f t="shared" si="15"/>
        <v>0</v>
      </c>
      <c r="AQ43" s="138">
        <f t="shared" si="16"/>
        <v>0</v>
      </c>
      <c r="AR43" s="138">
        <f t="shared" si="17"/>
        <v>0</v>
      </c>
      <c r="AS43" s="138">
        <f t="shared" si="18"/>
        <v>0</v>
      </c>
      <c r="AU43" s="139">
        <f t="shared" si="35"/>
        <v>1</v>
      </c>
      <c r="AV43" s="139">
        <f t="shared" si="36"/>
        <v>0</v>
      </c>
      <c r="AW43" s="139">
        <f t="shared" si="37"/>
        <v>0</v>
      </c>
      <c r="AX43" s="139">
        <f t="shared" si="38"/>
        <v>0</v>
      </c>
      <c r="AY43" s="139">
        <f t="shared" si="39"/>
        <v>0</v>
      </c>
      <c r="AZ43" s="139">
        <f t="shared" si="40"/>
        <v>0</v>
      </c>
      <c r="BA43" s="139">
        <f t="shared" si="41"/>
        <v>0</v>
      </c>
      <c r="BC43" s="138">
        <f t="shared" si="19"/>
        <v>1</v>
      </c>
      <c r="BD43" s="138">
        <f t="shared" si="20"/>
        <v>0</v>
      </c>
      <c r="BE43" s="138">
        <f t="shared" si="21"/>
        <v>0</v>
      </c>
      <c r="BF43" s="138">
        <f t="shared" si="22"/>
        <v>0</v>
      </c>
      <c r="BG43" s="138">
        <f t="shared" si="23"/>
        <v>0</v>
      </c>
      <c r="BI43" s="139">
        <f t="shared" si="42"/>
        <v>0</v>
      </c>
      <c r="BJ43" s="139">
        <f t="shared" si="43"/>
        <v>0</v>
      </c>
      <c r="BK43" s="139">
        <f t="shared" si="44"/>
        <v>0</v>
      </c>
      <c r="BL43" s="139" t="b">
        <f t="shared" si="45"/>
        <v>0</v>
      </c>
      <c r="BO43" s="139">
        <f t="shared" si="46"/>
        <v>1</v>
      </c>
      <c r="BP43" s="139">
        <f t="shared" si="47"/>
        <v>0</v>
      </c>
      <c r="BQ43" s="139">
        <f t="shared" si="48"/>
        <v>0</v>
      </c>
      <c r="BR43" s="139">
        <f t="shared" si="49"/>
        <v>0</v>
      </c>
      <c r="BS43" s="139">
        <f t="shared" si="50"/>
        <v>0</v>
      </c>
      <c r="BT43" s="139">
        <f t="shared" si="51"/>
        <v>0</v>
      </c>
      <c r="BU43" s="139">
        <f t="shared" si="52"/>
        <v>1</v>
      </c>
      <c r="BV43" s="139">
        <f t="shared" si="53"/>
        <v>1</v>
      </c>
      <c r="BW43" s="139">
        <f t="shared" si="54"/>
        <v>1</v>
      </c>
      <c r="BX43" s="139">
        <f t="shared" si="55"/>
        <v>0</v>
      </c>
      <c r="BY43" s="139">
        <f t="shared" si="56"/>
        <v>1</v>
      </c>
      <c r="BZ43" s="139">
        <f t="shared" si="57"/>
        <v>0</v>
      </c>
      <c r="CA43" s="139">
        <f t="shared" si="58"/>
        <v>1</v>
      </c>
      <c r="CB43" s="139">
        <f t="shared" si="59"/>
        <v>0</v>
      </c>
      <c r="CC43" s="139">
        <f t="shared" si="60"/>
        <v>0</v>
      </c>
      <c r="CD43" s="139">
        <f t="shared" si="61"/>
        <v>0</v>
      </c>
      <c r="CE43" s="139">
        <f t="shared" si="62"/>
        <v>0</v>
      </c>
      <c r="CF43" s="139">
        <f t="shared" si="63"/>
        <v>0</v>
      </c>
      <c r="CG43" s="139">
        <f t="shared" si="64"/>
        <v>1</v>
      </c>
      <c r="CH43" s="139">
        <f t="shared" si="65"/>
        <v>0</v>
      </c>
      <c r="CI43" s="139">
        <f t="shared" si="66"/>
        <v>0</v>
      </c>
      <c r="CJ43" s="139">
        <f t="shared" si="67"/>
        <v>0</v>
      </c>
      <c r="CK43" s="139">
        <f t="shared" si="68"/>
        <v>0</v>
      </c>
      <c r="CL43" s="139">
        <f t="shared" si="69"/>
        <v>0</v>
      </c>
      <c r="CN43" s="140">
        <f t="shared" si="24"/>
        <v>1</v>
      </c>
      <c r="CO43" s="140">
        <f t="shared" si="25"/>
        <v>1</v>
      </c>
      <c r="CP43" s="141">
        <f t="shared" si="70"/>
        <v>1</v>
      </c>
      <c r="CQ43" s="140">
        <f t="shared" si="26"/>
        <v>0</v>
      </c>
      <c r="CR43" s="140">
        <f t="shared" si="27"/>
        <v>1</v>
      </c>
      <c r="CS43" s="140">
        <f t="shared" si="71"/>
        <v>0</v>
      </c>
      <c r="CU43" s="139" t="b">
        <f t="shared" si="72"/>
        <v>0</v>
      </c>
      <c r="CV43" s="139" t="b">
        <f t="shared" si="73"/>
        <v>0</v>
      </c>
      <c r="CW43" s="139" t="b">
        <f t="shared" si="74"/>
        <v>1</v>
      </c>
      <c r="CX43" s="139" t="b">
        <f t="shared" si="75"/>
        <v>0</v>
      </c>
      <c r="CZ43" s="142">
        <f t="shared" si="76"/>
        <v>0</v>
      </c>
      <c r="DA43" s="139">
        <f t="shared" si="77"/>
        <v>0</v>
      </c>
      <c r="DB43" s="139">
        <f t="shared" si="78"/>
        <v>1</v>
      </c>
      <c r="DC43" s="143">
        <f t="shared" si="79"/>
        <v>0</v>
      </c>
      <c r="DD43" s="142">
        <f t="shared" si="80"/>
        <v>0</v>
      </c>
      <c r="DE43" s="139">
        <f t="shared" si="81"/>
        <v>0</v>
      </c>
      <c r="DF43" s="139">
        <f t="shared" si="82"/>
        <v>1</v>
      </c>
      <c r="DG43" s="143">
        <f t="shared" si="83"/>
        <v>0</v>
      </c>
      <c r="DH43" s="142">
        <f t="shared" si="84"/>
        <v>0</v>
      </c>
      <c r="DI43" s="139">
        <f t="shared" si="85"/>
        <v>0</v>
      </c>
      <c r="DJ43" s="139">
        <f t="shared" si="86"/>
        <v>0</v>
      </c>
      <c r="DK43" s="143">
        <f t="shared" si="87"/>
        <v>0</v>
      </c>
      <c r="DL43" s="142">
        <f t="shared" si="88"/>
        <v>0</v>
      </c>
      <c r="DM43" s="139">
        <f t="shared" si="89"/>
        <v>0</v>
      </c>
      <c r="DN43" s="139">
        <f t="shared" si="90"/>
        <v>0</v>
      </c>
      <c r="DO43" s="144">
        <f t="shared" si="91"/>
        <v>0</v>
      </c>
      <c r="DQ43" s="142">
        <f t="shared" si="92"/>
        <v>0</v>
      </c>
      <c r="DR43" s="139">
        <f t="shared" si="93"/>
        <v>0</v>
      </c>
      <c r="DS43" s="139">
        <f t="shared" si="94"/>
        <v>1</v>
      </c>
      <c r="DT43" s="139">
        <f t="shared" si="95"/>
        <v>0</v>
      </c>
      <c r="DU43" s="139">
        <f t="shared" si="96"/>
        <v>0</v>
      </c>
      <c r="DV43" s="139">
        <f t="shared" si="97"/>
        <v>0</v>
      </c>
      <c r="DW43" s="139">
        <f t="shared" si="98"/>
        <v>0</v>
      </c>
      <c r="DX43" s="139">
        <f t="shared" si="99"/>
        <v>0</v>
      </c>
      <c r="DY43" s="139">
        <f t="shared" si="100"/>
        <v>0</v>
      </c>
      <c r="DZ43" s="139">
        <f t="shared" si="101"/>
        <v>0</v>
      </c>
      <c r="EA43" s="139">
        <f t="shared" si="102"/>
        <v>0</v>
      </c>
      <c r="EB43" s="139">
        <f t="shared" si="103"/>
        <v>0</v>
      </c>
      <c r="EC43" s="139">
        <f t="shared" si="104"/>
        <v>0</v>
      </c>
      <c r="ED43" s="147">
        <f t="shared" si="105"/>
        <v>0</v>
      </c>
      <c r="EE43" s="144">
        <f t="shared" si="106"/>
        <v>0</v>
      </c>
      <c r="EG43" s="145">
        <f t="shared" si="107"/>
        <v>0</v>
      </c>
      <c r="EH43" s="146">
        <f t="shared" si="108"/>
        <v>0</v>
      </c>
      <c r="EI43" s="146">
        <f t="shared" si="109"/>
        <v>1</v>
      </c>
      <c r="EJ43" s="146">
        <f t="shared" si="110"/>
        <v>0</v>
      </c>
      <c r="EK43" s="146">
        <f t="shared" si="111"/>
        <v>0</v>
      </c>
      <c r="EL43" s="146">
        <f t="shared" si="112"/>
        <v>0</v>
      </c>
      <c r="EM43" s="146">
        <f t="shared" si="113"/>
        <v>0</v>
      </c>
      <c r="EN43" s="146">
        <f t="shared" si="114"/>
        <v>0</v>
      </c>
      <c r="EO43" s="146">
        <f t="shared" si="115"/>
        <v>0</v>
      </c>
      <c r="EP43" s="146">
        <f t="shared" si="116"/>
        <v>0</v>
      </c>
      <c r="EQ43" s="146">
        <f t="shared" si="117"/>
        <v>0</v>
      </c>
      <c r="ER43" s="146">
        <f t="shared" si="118"/>
        <v>0</v>
      </c>
      <c r="ES43" s="146">
        <f t="shared" si="119"/>
        <v>0</v>
      </c>
      <c r="ET43" s="147">
        <f t="shared" si="120"/>
        <v>0</v>
      </c>
      <c r="EU43" s="147">
        <f t="shared" si="121"/>
        <v>0</v>
      </c>
      <c r="EV43" s="149"/>
      <c r="EW43" s="154">
        <f t="shared" si="122"/>
        <v>1</v>
      </c>
      <c r="EX43" s="139">
        <f t="shared" si="123"/>
        <v>0</v>
      </c>
      <c r="EY43" s="139">
        <f t="shared" si="124"/>
        <v>0</v>
      </c>
      <c r="EZ43" s="139">
        <f t="shared" si="125"/>
        <v>0</v>
      </c>
      <c r="FA43" s="139">
        <f t="shared" si="126"/>
        <v>1</v>
      </c>
      <c r="FC43" s="150">
        <f t="shared" si="127"/>
        <v>1</v>
      </c>
      <c r="FD43" s="146">
        <f t="shared" si="128"/>
        <v>0</v>
      </c>
      <c r="FE43" s="146">
        <f t="shared" si="129"/>
        <v>0</v>
      </c>
      <c r="FF43" s="146">
        <f t="shared" si="130"/>
        <v>0</v>
      </c>
      <c r="FG43" s="139">
        <f t="shared" si="131"/>
        <v>1</v>
      </c>
      <c r="FH43" s="139" t="b">
        <f t="shared" si="132"/>
        <v>1</v>
      </c>
      <c r="FJ43" s="138">
        <f t="shared" si="133"/>
        <v>0</v>
      </c>
      <c r="FK43" s="138">
        <f t="shared" si="134"/>
        <v>0</v>
      </c>
      <c r="FL43" s="138">
        <f t="shared" si="135"/>
        <v>0</v>
      </c>
      <c r="FM43" s="138">
        <f t="shared" si="136"/>
        <v>0</v>
      </c>
      <c r="FN43" s="138">
        <f t="shared" si="158"/>
        <v>0</v>
      </c>
      <c r="FO43" s="138">
        <f t="shared" si="137"/>
        <v>0</v>
      </c>
      <c r="FP43" s="138">
        <f t="shared" si="138"/>
        <v>0</v>
      </c>
      <c r="FQ43" s="138">
        <f t="shared" si="139"/>
        <v>0</v>
      </c>
      <c r="FR43" s="138">
        <f t="shared" si="140"/>
        <v>0</v>
      </c>
      <c r="FS43" s="138">
        <f t="shared" si="141"/>
        <v>0</v>
      </c>
      <c r="FT43" s="138">
        <f t="shared" si="142"/>
        <v>0</v>
      </c>
      <c r="FU43" s="138">
        <f t="shared" si="143"/>
        <v>0</v>
      </c>
      <c r="FV43" s="138">
        <f t="shared" si="144"/>
        <v>0</v>
      </c>
      <c r="FW43" s="138">
        <f t="shared" si="145"/>
        <v>0</v>
      </c>
      <c r="FX43" s="138">
        <f t="shared" si="146"/>
        <v>0</v>
      </c>
      <c r="FY43" s="138">
        <f t="shared" si="147"/>
        <v>0</v>
      </c>
      <c r="FZ43" s="138">
        <f t="shared" si="148"/>
        <v>0</v>
      </c>
      <c r="GA43" s="138">
        <f t="shared" si="149"/>
        <v>0</v>
      </c>
      <c r="GB43" s="138">
        <f t="shared" si="150"/>
        <v>0</v>
      </c>
      <c r="GC43" s="138">
        <f t="shared" si="151"/>
        <v>0</v>
      </c>
      <c r="GD43" s="138">
        <f t="shared" si="152"/>
        <v>0</v>
      </c>
      <c r="GE43" s="138">
        <f t="shared" si="153"/>
        <v>0</v>
      </c>
      <c r="GF43" s="138">
        <f t="shared" si="154"/>
        <v>0</v>
      </c>
      <c r="GG43" s="138">
        <f t="shared" si="155"/>
        <v>0</v>
      </c>
      <c r="GH43" s="138">
        <f t="shared" si="29"/>
        <v>0</v>
      </c>
      <c r="GI43" s="138" t="b">
        <f t="shared" si="156"/>
        <v>0</v>
      </c>
      <c r="GJ43" s="138" t="b">
        <f t="shared" si="157"/>
        <v>1</v>
      </c>
    </row>
    <row r="44" spans="1:192" s="138" customFormat="1" ht="25.5" x14ac:dyDescent="0.4">
      <c r="A44" s="151">
        <v>21</v>
      </c>
      <c r="B44" s="129" t="s">
        <v>179</v>
      </c>
      <c r="C44" s="152" t="s">
        <v>110</v>
      </c>
      <c r="D44" s="128" t="s">
        <v>180</v>
      </c>
      <c r="E44" s="129" t="s">
        <v>181</v>
      </c>
      <c r="F44" s="129" t="s">
        <v>181</v>
      </c>
      <c r="G44" s="129" t="s">
        <v>181</v>
      </c>
      <c r="H44" s="130" t="s">
        <v>103</v>
      </c>
      <c r="I44" s="131" t="s">
        <v>175</v>
      </c>
      <c r="J44" s="132"/>
      <c r="K44" s="133"/>
      <c r="L44" s="135"/>
      <c r="M44" s="132"/>
      <c r="N44" s="133"/>
      <c r="O44" s="135"/>
      <c r="P44" s="132"/>
      <c r="Q44" s="133"/>
      <c r="R44" s="131"/>
      <c r="S44" s="132"/>
      <c r="T44" s="133"/>
      <c r="U44" s="131"/>
      <c r="V44" s="136"/>
      <c r="W44" s="137"/>
      <c r="X44" s="137" t="s">
        <v>128</v>
      </c>
      <c r="Y44" s="137"/>
      <c r="AA44" s="137" t="s">
        <v>121</v>
      </c>
      <c r="AB44" s="137"/>
      <c r="AD44" s="139">
        <f t="shared" si="30"/>
        <v>1</v>
      </c>
      <c r="AE44" s="139">
        <f t="shared" si="31"/>
        <v>0</v>
      </c>
      <c r="AF44" s="139">
        <f t="shared" si="8"/>
        <v>0</v>
      </c>
      <c r="AG44" s="139">
        <f t="shared" si="9"/>
        <v>0</v>
      </c>
      <c r="AH44" s="139">
        <f t="shared" si="32"/>
        <v>0</v>
      </c>
      <c r="AI44" s="139">
        <f t="shared" si="10"/>
        <v>0</v>
      </c>
      <c r="AJ44" s="138" t="b">
        <f t="shared" si="33"/>
        <v>1</v>
      </c>
      <c r="AK44" s="138">
        <f t="shared" si="11"/>
        <v>1</v>
      </c>
      <c r="AL44" s="138">
        <f t="shared" si="12"/>
        <v>1</v>
      </c>
      <c r="AM44" s="138" t="b">
        <f t="shared" si="34"/>
        <v>1</v>
      </c>
      <c r="AN44" s="138">
        <f t="shared" si="13"/>
        <v>1</v>
      </c>
      <c r="AO44" s="138">
        <f t="shared" si="14"/>
        <v>0</v>
      </c>
      <c r="AP44" s="138">
        <f t="shared" si="15"/>
        <v>0</v>
      </c>
      <c r="AQ44" s="138">
        <f t="shared" si="16"/>
        <v>0</v>
      </c>
      <c r="AR44" s="138">
        <f t="shared" si="17"/>
        <v>0</v>
      </c>
      <c r="AS44" s="138">
        <f t="shared" si="18"/>
        <v>0</v>
      </c>
      <c r="AU44" s="139">
        <f t="shared" si="35"/>
        <v>1</v>
      </c>
      <c r="AV44" s="139">
        <f t="shared" si="36"/>
        <v>0</v>
      </c>
      <c r="AW44" s="139">
        <f t="shared" si="37"/>
        <v>0</v>
      </c>
      <c r="AX44" s="139">
        <f t="shared" si="38"/>
        <v>0</v>
      </c>
      <c r="AY44" s="139">
        <f t="shared" si="39"/>
        <v>0</v>
      </c>
      <c r="AZ44" s="139">
        <f t="shared" si="40"/>
        <v>0</v>
      </c>
      <c r="BA44" s="139">
        <f t="shared" si="41"/>
        <v>0</v>
      </c>
      <c r="BC44" s="138">
        <f t="shared" si="19"/>
        <v>1</v>
      </c>
      <c r="BD44" s="138">
        <f t="shared" si="20"/>
        <v>0</v>
      </c>
      <c r="BE44" s="138">
        <f t="shared" si="21"/>
        <v>0</v>
      </c>
      <c r="BF44" s="138">
        <f t="shared" si="22"/>
        <v>0</v>
      </c>
      <c r="BG44" s="138">
        <f t="shared" si="23"/>
        <v>0</v>
      </c>
      <c r="BI44" s="139">
        <f t="shared" si="42"/>
        <v>0</v>
      </c>
      <c r="BJ44" s="139">
        <f t="shared" si="43"/>
        <v>0</v>
      </c>
      <c r="BK44" s="139">
        <f t="shared" si="44"/>
        <v>0</v>
      </c>
      <c r="BL44" s="139" t="b">
        <f t="shared" si="45"/>
        <v>0</v>
      </c>
      <c r="BO44" s="139">
        <f t="shared" si="46"/>
        <v>1</v>
      </c>
      <c r="BP44" s="139">
        <f t="shared" si="47"/>
        <v>0</v>
      </c>
      <c r="BQ44" s="139">
        <f t="shared" si="48"/>
        <v>0</v>
      </c>
      <c r="BR44" s="139">
        <f t="shared" si="49"/>
        <v>0</v>
      </c>
      <c r="BS44" s="139">
        <f t="shared" si="50"/>
        <v>0</v>
      </c>
      <c r="BT44" s="139">
        <f t="shared" si="51"/>
        <v>0</v>
      </c>
      <c r="BU44" s="139">
        <f t="shared" si="52"/>
        <v>1</v>
      </c>
      <c r="BV44" s="139">
        <f t="shared" si="53"/>
        <v>1</v>
      </c>
      <c r="BW44" s="139">
        <f t="shared" si="54"/>
        <v>1</v>
      </c>
      <c r="BX44" s="139">
        <f t="shared" si="55"/>
        <v>0</v>
      </c>
      <c r="BY44" s="139">
        <f t="shared" si="56"/>
        <v>1</v>
      </c>
      <c r="BZ44" s="139">
        <f t="shared" si="57"/>
        <v>0</v>
      </c>
      <c r="CA44" s="139">
        <f t="shared" si="58"/>
        <v>1</v>
      </c>
      <c r="CB44" s="139">
        <f t="shared" si="59"/>
        <v>0</v>
      </c>
      <c r="CC44" s="139">
        <f t="shared" si="60"/>
        <v>0</v>
      </c>
      <c r="CD44" s="139">
        <f t="shared" si="61"/>
        <v>0</v>
      </c>
      <c r="CE44" s="139">
        <f t="shared" si="62"/>
        <v>0</v>
      </c>
      <c r="CF44" s="139">
        <f t="shared" si="63"/>
        <v>0</v>
      </c>
      <c r="CG44" s="139">
        <f t="shared" si="64"/>
        <v>1</v>
      </c>
      <c r="CH44" s="139">
        <f t="shared" si="65"/>
        <v>0</v>
      </c>
      <c r="CI44" s="139">
        <f t="shared" si="66"/>
        <v>0</v>
      </c>
      <c r="CJ44" s="139">
        <f t="shared" si="67"/>
        <v>0</v>
      </c>
      <c r="CK44" s="139">
        <f t="shared" si="68"/>
        <v>0</v>
      </c>
      <c r="CL44" s="139">
        <f t="shared" si="69"/>
        <v>0</v>
      </c>
      <c r="CN44" s="140">
        <f t="shared" si="24"/>
        <v>1</v>
      </c>
      <c r="CO44" s="140">
        <f t="shared" si="25"/>
        <v>1</v>
      </c>
      <c r="CP44" s="141">
        <f t="shared" si="70"/>
        <v>1</v>
      </c>
      <c r="CQ44" s="140">
        <f t="shared" si="26"/>
        <v>0</v>
      </c>
      <c r="CR44" s="140">
        <f t="shared" si="27"/>
        <v>1</v>
      </c>
      <c r="CS44" s="140">
        <f t="shared" si="71"/>
        <v>0</v>
      </c>
      <c r="CU44" s="139" t="b">
        <f t="shared" si="72"/>
        <v>0</v>
      </c>
      <c r="CV44" s="139" t="b">
        <f t="shared" si="73"/>
        <v>0</v>
      </c>
      <c r="CW44" s="139" t="b">
        <f t="shared" si="74"/>
        <v>1</v>
      </c>
      <c r="CX44" s="139" t="b">
        <f t="shared" si="75"/>
        <v>0</v>
      </c>
      <c r="CZ44" s="142">
        <f t="shared" si="76"/>
        <v>0</v>
      </c>
      <c r="DA44" s="139">
        <f t="shared" si="77"/>
        <v>0</v>
      </c>
      <c r="DB44" s="139">
        <f t="shared" si="78"/>
        <v>1</v>
      </c>
      <c r="DC44" s="143">
        <f t="shared" si="79"/>
        <v>0</v>
      </c>
      <c r="DD44" s="142">
        <f t="shared" si="80"/>
        <v>0</v>
      </c>
      <c r="DE44" s="139">
        <f t="shared" si="81"/>
        <v>0</v>
      </c>
      <c r="DF44" s="139">
        <f t="shared" si="82"/>
        <v>1</v>
      </c>
      <c r="DG44" s="143">
        <f t="shared" si="83"/>
        <v>0</v>
      </c>
      <c r="DH44" s="142">
        <f t="shared" si="84"/>
        <v>0</v>
      </c>
      <c r="DI44" s="139">
        <f t="shared" si="85"/>
        <v>0</v>
      </c>
      <c r="DJ44" s="139">
        <f t="shared" si="86"/>
        <v>0</v>
      </c>
      <c r="DK44" s="143">
        <f t="shared" si="87"/>
        <v>0</v>
      </c>
      <c r="DL44" s="142">
        <f t="shared" si="88"/>
        <v>0</v>
      </c>
      <c r="DM44" s="139">
        <f t="shared" si="89"/>
        <v>0</v>
      </c>
      <c r="DN44" s="139">
        <f t="shared" si="90"/>
        <v>0</v>
      </c>
      <c r="DO44" s="144">
        <f t="shared" si="91"/>
        <v>0</v>
      </c>
      <c r="DQ44" s="142">
        <f t="shared" si="92"/>
        <v>0</v>
      </c>
      <c r="DR44" s="139">
        <f t="shared" si="93"/>
        <v>0</v>
      </c>
      <c r="DS44" s="139">
        <f t="shared" si="94"/>
        <v>1</v>
      </c>
      <c r="DT44" s="139">
        <f t="shared" si="95"/>
        <v>0</v>
      </c>
      <c r="DU44" s="139">
        <f t="shared" si="96"/>
        <v>0</v>
      </c>
      <c r="DV44" s="139">
        <f t="shared" si="97"/>
        <v>0</v>
      </c>
      <c r="DW44" s="139">
        <f t="shared" si="98"/>
        <v>0</v>
      </c>
      <c r="DX44" s="139">
        <f t="shared" si="99"/>
        <v>0</v>
      </c>
      <c r="DY44" s="139">
        <f t="shared" si="100"/>
        <v>0</v>
      </c>
      <c r="DZ44" s="139">
        <f t="shared" si="101"/>
        <v>0</v>
      </c>
      <c r="EA44" s="139">
        <f t="shared" si="102"/>
        <v>0</v>
      </c>
      <c r="EB44" s="139">
        <f t="shared" si="103"/>
        <v>0</v>
      </c>
      <c r="EC44" s="139">
        <f t="shared" si="104"/>
        <v>0</v>
      </c>
      <c r="ED44" s="147">
        <f t="shared" si="105"/>
        <v>0</v>
      </c>
      <c r="EE44" s="144">
        <f t="shared" si="106"/>
        <v>0</v>
      </c>
      <c r="EG44" s="145">
        <f t="shared" si="107"/>
        <v>0</v>
      </c>
      <c r="EH44" s="146">
        <f t="shared" si="108"/>
        <v>0</v>
      </c>
      <c r="EI44" s="146">
        <f t="shared" si="109"/>
        <v>1</v>
      </c>
      <c r="EJ44" s="146">
        <f t="shared" si="110"/>
        <v>0</v>
      </c>
      <c r="EK44" s="146">
        <f t="shared" si="111"/>
        <v>0</v>
      </c>
      <c r="EL44" s="146">
        <f t="shared" si="112"/>
        <v>0</v>
      </c>
      <c r="EM44" s="146">
        <f t="shared" si="113"/>
        <v>0</v>
      </c>
      <c r="EN44" s="146">
        <f t="shared" si="114"/>
        <v>0</v>
      </c>
      <c r="EO44" s="146">
        <f t="shared" si="115"/>
        <v>0</v>
      </c>
      <c r="EP44" s="146">
        <f t="shared" si="116"/>
        <v>0</v>
      </c>
      <c r="EQ44" s="146">
        <f t="shared" si="117"/>
        <v>0</v>
      </c>
      <c r="ER44" s="146">
        <f t="shared" si="118"/>
        <v>0</v>
      </c>
      <c r="ES44" s="146">
        <f t="shared" si="119"/>
        <v>0</v>
      </c>
      <c r="ET44" s="147">
        <f t="shared" si="120"/>
        <v>0</v>
      </c>
      <c r="EU44" s="147">
        <f t="shared" si="121"/>
        <v>0</v>
      </c>
      <c r="EV44" s="149"/>
      <c r="EW44" s="154">
        <f t="shared" si="122"/>
        <v>1</v>
      </c>
      <c r="EX44" s="139">
        <f t="shared" si="123"/>
        <v>0</v>
      </c>
      <c r="EY44" s="139">
        <f t="shared" si="124"/>
        <v>0</v>
      </c>
      <c r="EZ44" s="139">
        <f t="shared" si="125"/>
        <v>0</v>
      </c>
      <c r="FA44" s="139">
        <f t="shared" si="126"/>
        <v>1</v>
      </c>
      <c r="FC44" s="150">
        <f t="shared" si="127"/>
        <v>1</v>
      </c>
      <c r="FD44" s="146">
        <f t="shared" si="128"/>
        <v>0</v>
      </c>
      <c r="FE44" s="146">
        <f t="shared" si="129"/>
        <v>0</v>
      </c>
      <c r="FF44" s="146">
        <f t="shared" si="130"/>
        <v>0</v>
      </c>
      <c r="FG44" s="139">
        <f t="shared" si="131"/>
        <v>1</v>
      </c>
      <c r="FH44" s="139" t="b">
        <f t="shared" si="132"/>
        <v>1</v>
      </c>
      <c r="FJ44" s="138">
        <f t="shared" si="133"/>
        <v>0</v>
      </c>
      <c r="FK44" s="138">
        <f t="shared" si="134"/>
        <v>0</v>
      </c>
      <c r="FL44" s="138">
        <f t="shared" si="135"/>
        <v>0</v>
      </c>
      <c r="FM44" s="138">
        <f t="shared" si="136"/>
        <v>0</v>
      </c>
      <c r="FN44" s="138">
        <f t="shared" si="158"/>
        <v>0</v>
      </c>
      <c r="FO44" s="138">
        <f t="shared" si="137"/>
        <v>0</v>
      </c>
      <c r="FP44" s="138">
        <f t="shared" si="138"/>
        <v>0</v>
      </c>
      <c r="FQ44" s="138">
        <f t="shared" si="139"/>
        <v>0</v>
      </c>
      <c r="FR44" s="138">
        <f t="shared" si="140"/>
        <v>0</v>
      </c>
      <c r="FS44" s="138">
        <f t="shared" si="141"/>
        <v>0</v>
      </c>
      <c r="FT44" s="138">
        <f t="shared" si="142"/>
        <v>0</v>
      </c>
      <c r="FU44" s="138">
        <f t="shared" si="143"/>
        <v>0</v>
      </c>
      <c r="FV44" s="138">
        <f t="shared" si="144"/>
        <v>0</v>
      </c>
      <c r="FW44" s="138">
        <f t="shared" si="145"/>
        <v>0</v>
      </c>
      <c r="FX44" s="138">
        <f t="shared" si="146"/>
        <v>0</v>
      </c>
      <c r="FY44" s="138">
        <f t="shared" si="147"/>
        <v>0</v>
      </c>
      <c r="FZ44" s="138">
        <f t="shared" si="148"/>
        <v>0</v>
      </c>
      <c r="GA44" s="138">
        <f t="shared" si="149"/>
        <v>0</v>
      </c>
      <c r="GB44" s="138">
        <f t="shared" si="150"/>
        <v>0</v>
      </c>
      <c r="GC44" s="138">
        <f t="shared" si="151"/>
        <v>0</v>
      </c>
      <c r="GD44" s="138">
        <f t="shared" si="152"/>
        <v>0</v>
      </c>
      <c r="GE44" s="138">
        <f t="shared" si="153"/>
        <v>0</v>
      </c>
      <c r="GF44" s="138">
        <f t="shared" si="154"/>
        <v>0</v>
      </c>
      <c r="GG44" s="138">
        <f t="shared" si="155"/>
        <v>0</v>
      </c>
      <c r="GH44" s="138">
        <f t="shared" si="29"/>
        <v>0</v>
      </c>
      <c r="GI44" s="138" t="b">
        <f t="shared" si="156"/>
        <v>0</v>
      </c>
      <c r="GJ44" s="138" t="b">
        <f t="shared" si="157"/>
        <v>1</v>
      </c>
    </row>
    <row r="45" spans="1:192" s="138" customFormat="1" ht="25.5" x14ac:dyDescent="0.4">
      <c r="A45" s="151">
        <v>22</v>
      </c>
      <c r="B45" s="129" t="s">
        <v>182</v>
      </c>
      <c r="C45" s="152" t="s">
        <v>183</v>
      </c>
      <c r="D45" s="128" t="s">
        <v>184</v>
      </c>
      <c r="E45" s="129" t="s">
        <v>185</v>
      </c>
      <c r="F45" s="129" t="s">
        <v>185</v>
      </c>
      <c r="G45" s="129" t="s">
        <v>185</v>
      </c>
      <c r="H45" s="130" t="s">
        <v>113</v>
      </c>
      <c r="I45" s="131" t="s">
        <v>113</v>
      </c>
      <c r="J45" s="132"/>
      <c r="K45" s="133" t="s">
        <v>103</v>
      </c>
      <c r="L45" s="134" t="s">
        <v>186</v>
      </c>
      <c r="M45" s="132"/>
      <c r="N45" s="133"/>
      <c r="O45" s="135"/>
      <c r="P45" s="132"/>
      <c r="Q45" s="133"/>
      <c r="R45" s="131"/>
      <c r="S45" s="132"/>
      <c r="T45" s="133"/>
      <c r="U45" s="131"/>
      <c r="V45" s="136"/>
      <c r="W45" s="137"/>
      <c r="X45" s="137"/>
      <c r="Y45" s="137"/>
      <c r="AA45" s="137" t="s">
        <v>121</v>
      </c>
      <c r="AB45" s="137"/>
      <c r="AD45" s="139">
        <f t="shared" si="30"/>
        <v>0</v>
      </c>
      <c r="AE45" s="139">
        <f t="shared" si="31"/>
        <v>1</v>
      </c>
      <c r="AF45" s="139">
        <f t="shared" si="8"/>
        <v>0</v>
      </c>
      <c r="AG45" s="139">
        <f t="shared" si="9"/>
        <v>0</v>
      </c>
      <c r="AH45" s="139">
        <f t="shared" si="32"/>
        <v>0</v>
      </c>
      <c r="AI45" s="139">
        <f t="shared" si="10"/>
        <v>0</v>
      </c>
      <c r="AJ45" s="138" t="b">
        <f t="shared" si="33"/>
        <v>1</v>
      </c>
      <c r="AK45" s="138">
        <f t="shared" si="11"/>
        <v>1</v>
      </c>
      <c r="AL45" s="138">
        <f t="shared" si="12"/>
        <v>1</v>
      </c>
      <c r="AM45" s="138" t="b">
        <f t="shared" si="34"/>
        <v>1</v>
      </c>
      <c r="AN45" s="138">
        <f t="shared" si="13"/>
        <v>0</v>
      </c>
      <c r="AO45" s="138">
        <f t="shared" si="14"/>
        <v>1</v>
      </c>
      <c r="AP45" s="138">
        <f t="shared" si="15"/>
        <v>0</v>
      </c>
      <c r="AQ45" s="138">
        <f t="shared" si="16"/>
        <v>0</v>
      </c>
      <c r="AR45" s="138">
        <f t="shared" si="17"/>
        <v>1</v>
      </c>
      <c r="AS45" s="138">
        <f t="shared" si="18"/>
        <v>0</v>
      </c>
      <c r="AU45" s="139">
        <f t="shared" si="35"/>
        <v>0</v>
      </c>
      <c r="AV45" s="139">
        <f t="shared" si="36"/>
        <v>1</v>
      </c>
      <c r="AW45" s="139">
        <f t="shared" si="37"/>
        <v>0</v>
      </c>
      <c r="AX45" s="139">
        <f t="shared" si="38"/>
        <v>0</v>
      </c>
      <c r="AY45" s="139">
        <f t="shared" si="39"/>
        <v>0</v>
      </c>
      <c r="AZ45" s="139">
        <f t="shared" si="40"/>
        <v>0</v>
      </c>
      <c r="BA45" s="139">
        <f t="shared" si="41"/>
        <v>0</v>
      </c>
      <c r="BC45" s="138">
        <f t="shared" si="19"/>
        <v>0</v>
      </c>
      <c r="BD45" s="138">
        <f t="shared" si="20"/>
        <v>0</v>
      </c>
      <c r="BE45" s="138">
        <f t="shared" si="21"/>
        <v>0</v>
      </c>
      <c r="BF45" s="138">
        <f t="shared" si="22"/>
        <v>1</v>
      </c>
      <c r="BG45" s="138">
        <f t="shared" si="23"/>
        <v>0</v>
      </c>
      <c r="BI45" s="139">
        <f t="shared" si="42"/>
        <v>1</v>
      </c>
      <c r="BJ45" s="139">
        <f t="shared" si="43"/>
        <v>1</v>
      </c>
      <c r="BK45" s="139">
        <f t="shared" si="44"/>
        <v>1</v>
      </c>
      <c r="BL45" s="139" t="b">
        <f t="shared" si="45"/>
        <v>1</v>
      </c>
      <c r="BO45" s="139">
        <f t="shared" si="46"/>
        <v>0</v>
      </c>
      <c r="BP45" s="139">
        <f t="shared" si="47"/>
        <v>0</v>
      </c>
      <c r="BQ45" s="139">
        <f t="shared" si="48"/>
        <v>0</v>
      </c>
      <c r="BR45" s="139">
        <f t="shared" si="49"/>
        <v>0</v>
      </c>
      <c r="BS45" s="139">
        <f t="shared" si="50"/>
        <v>0</v>
      </c>
      <c r="BT45" s="139">
        <f t="shared" si="51"/>
        <v>0</v>
      </c>
      <c r="BU45" s="139">
        <f t="shared" si="52"/>
        <v>0</v>
      </c>
      <c r="BV45" s="139">
        <f t="shared" si="53"/>
        <v>0</v>
      </c>
      <c r="BW45" s="139">
        <f t="shared" si="54"/>
        <v>0</v>
      </c>
      <c r="BX45" s="139">
        <f t="shared" si="55"/>
        <v>0</v>
      </c>
      <c r="BY45" s="139">
        <f t="shared" si="56"/>
        <v>0</v>
      </c>
      <c r="BZ45" s="139">
        <f t="shared" si="57"/>
        <v>0</v>
      </c>
      <c r="CA45" s="139">
        <f t="shared" si="58"/>
        <v>0</v>
      </c>
      <c r="CB45" s="139">
        <f t="shared" si="59"/>
        <v>0</v>
      </c>
      <c r="CC45" s="139">
        <f t="shared" si="60"/>
        <v>0</v>
      </c>
      <c r="CD45" s="139">
        <f t="shared" si="61"/>
        <v>0</v>
      </c>
      <c r="CE45" s="139">
        <f t="shared" si="62"/>
        <v>0</v>
      </c>
      <c r="CF45" s="139">
        <f t="shared" si="63"/>
        <v>0</v>
      </c>
      <c r="CG45" s="139">
        <f t="shared" si="64"/>
        <v>0</v>
      </c>
      <c r="CH45" s="139">
        <f t="shared" si="65"/>
        <v>0</v>
      </c>
      <c r="CI45" s="139">
        <f t="shared" si="66"/>
        <v>0</v>
      </c>
      <c r="CJ45" s="139">
        <f t="shared" si="67"/>
        <v>0</v>
      </c>
      <c r="CK45" s="139">
        <f t="shared" si="68"/>
        <v>0</v>
      </c>
      <c r="CL45" s="139">
        <f t="shared" si="69"/>
        <v>0</v>
      </c>
      <c r="CN45" s="140">
        <f t="shared" si="24"/>
        <v>0</v>
      </c>
      <c r="CO45" s="140">
        <f t="shared" si="25"/>
        <v>0</v>
      </c>
      <c r="CP45" s="141">
        <f t="shared" si="70"/>
        <v>0</v>
      </c>
      <c r="CQ45" s="140">
        <f t="shared" si="26"/>
        <v>0</v>
      </c>
      <c r="CR45" s="140">
        <f t="shared" si="27"/>
        <v>0</v>
      </c>
      <c r="CS45" s="140">
        <f t="shared" si="71"/>
        <v>0</v>
      </c>
      <c r="CU45" s="139" t="b">
        <f t="shared" si="72"/>
        <v>0</v>
      </c>
      <c r="CV45" s="139" t="b">
        <f t="shared" si="73"/>
        <v>0</v>
      </c>
      <c r="CW45" s="139" t="b">
        <f t="shared" si="74"/>
        <v>0</v>
      </c>
      <c r="CX45" s="139" t="b">
        <f t="shared" si="75"/>
        <v>0</v>
      </c>
      <c r="CZ45" s="142">
        <f t="shared" si="76"/>
        <v>0</v>
      </c>
      <c r="DA45" s="139">
        <f t="shared" si="77"/>
        <v>0</v>
      </c>
      <c r="DB45" s="139">
        <f t="shared" si="78"/>
        <v>0</v>
      </c>
      <c r="DC45" s="143">
        <f t="shared" si="79"/>
        <v>0</v>
      </c>
      <c r="DD45" s="142">
        <f t="shared" si="80"/>
        <v>0</v>
      </c>
      <c r="DE45" s="139">
        <f t="shared" si="81"/>
        <v>0</v>
      </c>
      <c r="DF45" s="139">
        <f t="shared" si="82"/>
        <v>0</v>
      </c>
      <c r="DG45" s="143">
        <f t="shared" si="83"/>
        <v>0</v>
      </c>
      <c r="DH45" s="142">
        <f t="shared" si="84"/>
        <v>0</v>
      </c>
      <c r="DI45" s="139">
        <f t="shared" si="85"/>
        <v>0</v>
      </c>
      <c r="DJ45" s="139">
        <f t="shared" si="86"/>
        <v>0</v>
      </c>
      <c r="DK45" s="143">
        <f t="shared" si="87"/>
        <v>0</v>
      </c>
      <c r="DL45" s="142">
        <f t="shared" si="88"/>
        <v>0</v>
      </c>
      <c r="DM45" s="139">
        <f t="shared" si="89"/>
        <v>0</v>
      </c>
      <c r="DN45" s="139">
        <f t="shared" si="90"/>
        <v>0</v>
      </c>
      <c r="DO45" s="144">
        <f t="shared" si="91"/>
        <v>0</v>
      </c>
      <c r="DQ45" s="142">
        <f t="shared" si="92"/>
        <v>0</v>
      </c>
      <c r="DR45" s="139">
        <f t="shared" si="93"/>
        <v>0</v>
      </c>
      <c r="DS45" s="139">
        <f t="shared" si="94"/>
        <v>0</v>
      </c>
      <c r="DT45" s="139">
        <f t="shared" si="95"/>
        <v>0</v>
      </c>
      <c r="DU45" s="139">
        <f t="shared" si="96"/>
        <v>0</v>
      </c>
      <c r="DV45" s="139">
        <f t="shared" si="97"/>
        <v>0</v>
      </c>
      <c r="DW45" s="139">
        <f t="shared" si="98"/>
        <v>0</v>
      </c>
      <c r="DX45" s="139">
        <f t="shared" si="99"/>
        <v>0</v>
      </c>
      <c r="DY45" s="139">
        <f t="shared" si="100"/>
        <v>0</v>
      </c>
      <c r="DZ45" s="139">
        <f t="shared" si="101"/>
        <v>0</v>
      </c>
      <c r="EA45" s="139">
        <f t="shared" si="102"/>
        <v>0</v>
      </c>
      <c r="EB45" s="139">
        <f t="shared" si="103"/>
        <v>0</v>
      </c>
      <c r="EC45" s="139">
        <f t="shared" si="104"/>
        <v>0</v>
      </c>
      <c r="ED45" s="147">
        <f t="shared" si="105"/>
        <v>0</v>
      </c>
      <c r="EE45" s="144">
        <f t="shared" si="106"/>
        <v>0</v>
      </c>
      <c r="EG45" s="145">
        <f t="shared" si="107"/>
        <v>0</v>
      </c>
      <c r="EH45" s="146">
        <f t="shared" si="108"/>
        <v>0</v>
      </c>
      <c r="EI45" s="146">
        <f t="shared" si="109"/>
        <v>0</v>
      </c>
      <c r="EJ45" s="146">
        <f t="shared" si="110"/>
        <v>0</v>
      </c>
      <c r="EK45" s="146">
        <f t="shared" si="111"/>
        <v>0</v>
      </c>
      <c r="EL45" s="146">
        <f t="shared" si="112"/>
        <v>0</v>
      </c>
      <c r="EM45" s="146">
        <f t="shared" si="113"/>
        <v>0</v>
      </c>
      <c r="EN45" s="146">
        <f t="shared" si="114"/>
        <v>0</v>
      </c>
      <c r="EO45" s="146">
        <f t="shared" si="115"/>
        <v>0</v>
      </c>
      <c r="EP45" s="146">
        <f t="shared" si="116"/>
        <v>0</v>
      </c>
      <c r="EQ45" s="146">
        <f t="shared" si="117"/>
        <v>0</v>
      </c>
      <c r="ER45" s="146">
        <f t="shared" si="118"/>
        <v>0</v>
      </c>
      <c r="ES45" s="146">
        <f t="shared" si="119"/>
        <v>0</v>
      </c>
      <c r="ET45" s="147">
        <f t="shared" si="120"/>
        <v>0</v>
      </c>
      <c r="EU45" s="147">
        <f t="shared" si="121"/>
        <v>0</v>
      </c>
      <c r="EV45" s="149"/>
      <c r="EW45" s="154">
        <f t="shared" si="122"/>
        <v>1</v>
      </c>
      <c r="EX45" s="139">
        <f t="shared" si="123"/>
        <v>0</v>
      </c>
      <c r="EY45" s="139">
        <f t="shared" si="124"/>
        <v>0</v>
      </c>
      <c r="EZ45" s="139">
        <f t="shared" si="125"/>
        <v>0</v>
      </c>
      <c r="FA45" s="139">
        <f t="shared" si="126"/>
        <v>1</v>
      </c>
      <c r="FC45" s="150">
        <f t="shared" si="127"/>
        <v>0</v>
      </c>
      <c r="FD45" s="146">
        <f t="shared" si="128"/>
        <v>0</v>
      </c>
      <c r="FE45" s="146">
        <f t="shared" si="129"/>
        <v>0</v>
      </c>
      <c r="FF45" s="146">
        <f t="shared" si="130"/>
        <v>0</v>
      </c>
      <c r="FG45" s="139">
        <f t="shared" si="131"/>
        <v>0</v>
      </c>
      <c r="FH45" s="139" t="b">
        <f t="shared" si="132"/>
        <v>1</v>
      </c>
      <c r="FJ45" s="138">
        <f t="shared" si="133"/>
        <v>0</v>
      </c>
      <c r="FK45" s="138">
        <f t="shared" si="134"/>
        <v>0</v>
      </c>
      <c r="FL45" s="138">
        <f t="shared" si="135"/>
        <v>0</v>
      </c>
      <c r="FM45" s="138">
        <f t="shared" si="136"/>
        <v>0</v>
      </c>
      <c r="FN45" s="138">
        <f t="shared" si="158"/>
        <v>0</v>
      </c>
      <c r="FO45" s="138">
        <f t="shared" si="137"/>
        <v>0</v>
      </c>
      <c r="FP45" s="138">
        <f t="shared" si="138"/>
        <v>0</v>
      </c>
      <c r="FQ45" s="138">
        <f t="shared" si="139"/>
        <v>0</v>
      </c>
      <c r="FR45" s="138">
        <f t="shared" si="140"/>
        <v>0</v>
      </c>
      <c r="FS45" s="138">
        <f t="shared" si="141"/>
        <v>0</v>
      </c>
      <c r="FT45" s="138">
        <f t="shared" si="142"/>
        <v>0</v>
      </c>
      <c r="FU45" s="138">
        <f t="shared" si="143"/>
        <v>0</v>
      </c>
      <c r="FV45" s="138">
        <f t="shared" si="144"/>
        <v>0</v>
      </c>
      <c r="FW45" s="138">
        <f t="shared" si="145"/>
        <v>0</v>
      </c>
      <c r="FX45" s="138">
        <f t="shared" si="146"/>
        <v>0</v>
      </c>
      <c r="FY45" s="138">
        <f t="shared" si="147"/>
        <v>0</v>
      </c>
      <c r="FZ45" s="138">
        <f t="shared" si="148"/>
        <v>0</v>
      </c>
      <c r="GA45" s="138">
        <f t="shared" si="149"/>
        <v>0</v>
      </c>
      <c r="GB45" s="138">
        <f t="shared" si="150"/>
        <v>0</v>
      </c>
      <c r="GC45" s="138">
        <f t="shared" si="151"/>
        <v>0</v>
      </c>
      <c r="GD45" s="138">
        <f t="shared" si="152"/>
        <v>0</v>
      </c>
      <c r="GE45" s="138">
        <f t="shared" si="153"/>
        <v>0</v>
      </c>
      <c r="GF45" s="138">
        <f t="shared" si="154"/>
        <v>0</v>
      </c>
      <c r="GG45" s="138">
        <f t="shared" si="155"/>
        <v>0</v>
      </c>
      <c r="GH45" s="138">
        <f t="shared" si="29"/>
        <v>0</v>
      </c>
      <c r="GI45" s="138" t="b">
        <f t="shared" si="156"/>
        <v>0</v>
      </c>
      <c r="GJ45" s="138" t="b">
        <f t="shared" si="157"/>
        <v>1</v>
      </c>
    </row>
    <row r="46" spans="1:192" s="138" customFormat="1" ht="51" x14ac:dyDescent="0.4">
      <c r="A46" s="151">
        <v>23</v>
      </c>
      <c r="B46" s="129" t="s">
        <v>187</v>
      </c>
      <c r="C46" s="152" t="s">
        <v>183</v>
      </c>
      <c r="D46" s="128" t="s">
        <v>188</v>
      </c>
      <c r="E46" s="129" t="s">
        <v>188</v>
      </c>
      <c r="F46" s="129" t="s">
        <v>188</v>
      </c>
      <c r="G46" s="129" t="s">
        <v>188</v>
      </c>
      <c r="H46" s="130" t="s">
        <v>113</v>
      </c>
      <c r="I46" s="131" t="s">
        <v>113</v>
      </c>
      <c r="J46" s="132"/>
      <c r="K46" s="133" t="s">
        <v>103</v>
      </c>
      <c r="L46" s="134" t="s">
        <v>114</v>
      </c>
      <c r="M46" s="132"/>
      <c r="N46" s="133"/>
      <c r="O46" s="135"/>
      <c r="P46" s="132"/>
      <c r="Q46" s="133"/>
      <c r="R46" s="131"/>
      <c r="S46" s="132"/>
      <c r="T46" s="133"/>
      <c r="U46" s="131"/>
      <c r="V46" s="136"/>
      <c r="W46" s="137"/>
      <c r="X46" s="137"/>
      <c r="Y46" s="137"/>
      <c r="AA46" s="137" t="s">
        <v>121</v>
      </c>
      <c r="AB46" s="137"/>
      <c r="AD46" s="139">
        <f t="shared" si="30"/>
        <v>0</v>
      </c>
      <c r="AE46" s="139">
        <f t="shared" si="31"/>
        <v>1</v>
      </c>
      <c r="AF46" s="139">
        <f t="shared" si="8"/>
        <v>0</v>
      </c>
      <c r="AG46" s="139">
        <f t="shared" si="9"/>
        <v>0</v>
      </c>
      <c r="AH46" s="139">
        <f t="shared" si="32"/>
        <v>0</v>
      </c>
      <c r="AI46" s="139">
        <f t="shared" si="10"/>
        <v>0</v>
      </c>
      <c r="AJ46" s="138" t="b">
        <f t="shared" si="33"/>
        <v>1</v>
      </c>
      <c r="AK46" s="138">
        <f t="shared" si="11"/>
        <v>1</v>
      </c>
      <c r="AL46" s="138">
        <f t="shared" si="12"/>
        <v>1</v>
      </c>
      <c r="AM46" s="138" t="b">
        <f t="shared" si="34"/>
        <v>1</v>
      </c>
      <c r="AN46" s="138">
        <f t="shared" si="13"/>
        <v>0</v>
      </c>
      <c r="AO46" s="138">
        <f t="shared" si="14"/>
        <v>1</v>
      </c>
      <c r="AP46" s="138">
        <f t="shared" si="15"/>
        <v>0</v>
      </c>
      <c r="AQ46" s="138">
        <f t="shared" si="16"/>
        <v>0</v>
      </c>
      <c r="AR46" s="138">
        <f t="shared" si="17"/>
        <v>1</v>
      </c>
      <c r="AS46" s="138">
        <f t="shared" si="18"/>
        <v>0</v>
      </c>
      <c r="AU46" s="139">
        <f t="shared" si="35"/>
        <v>0</v>
      </c>
      <c r="AV46" s="139">
        <f t="shared" si="36"/>
        <v>1</v>
      </c>
      <c r="AW46" s="139">
        <f t="shared" si="37"/>
        <v>0</v>
      </c>
      <c r="AX46" s="139">
        <f t="shared" si="38"/>
        <v>0</v>
      </c>
      <c r="AY46" s="139">
        <f t="shared" si="39"/>
        <v>0</v>
      </c>
      <c r="AZ46" s="139">
        <f t="shared" si="40"/>
        <v>0</v>
      </c>
      <c r="BA46" s="139">
        <f t="shared" si="41"/>
        <v>0</v>
      </c>
      <c r="BC46" s="138">
        <f t="shared" si="19"/>
        <v>0</v>
      </c>
      <c r="BD46" s="138">
        <f t="shared" si="20"/>
        <v>0</v>
      </c>
      <c r="BE46" s="138">
        <f t="shared" si="21"/>
        <v>0</v>
      </c>
      <c r="BF46" s="138">
        <f t="shared" si="22"/>
        <v>1</v>
      </c>
      <c r="BG46" s="138">
        <f t="shared" si="23"/>
        <v>0</v>
      </c>
      <c r="BI46" s="139">
        <f t="shared" si="42"/>
        <v>1</v>
      </c>
      <c r="BJ46" s="139">
        <f t="shared" si="43"/>
        <v>1</v>
      </c>
      <c r="BK46" s="139">
        <f t="shared" si="44"/>
        <v>1</v>
      </c>
      <c r="BL46" s="139" t="b">
        <f t="shared" si="45"/>
        <v>1</v>
      </c>
      <c r="BO46" s="139">
        <f t="shared" si="46"/>
        <v>0</v>
      </c>
      <c r="BP46" s="139">
        <f t="shared" si="47"/>
        <v>0</v>
      </c>
      <c r="BQ46" s="139">
        <f t="shared" si="48"/>
        <v>0</v>
      </c>
      <c r="BR46" s="139">
        <f t="shared" si="49"/>
        <v>0</v>
      </c>
      <c r="BS46" s="139">
        <f t="shared" si="50"/>
        <v>0</v>
      </c>
      <c r="BT46" s="139">
        <f t="shared" si="51"/>
        <v>0</v>
      </c>
      <c r="BU46" s="139">
        <f t="shared" si="52"/>
        <v>0</v>
      </c>
      <c r="BV46" s="139">
        <f t="shared" si="53"/>
        <v>0</v>
      </c>
      <c r="BW46" s="139">
        <f t="shared" si="54"/>
        <v>0</v>
      </c>
      <c r="BX46" s="139">
        <f t="shared" si="55"/>
        <v>0</v>
      </c>
      <c r="BY46" s="139">
        <f t="shared" si="56"/>
        <v>0</v>
      </c>
      <c r="BZ46" s="139">
        <f t="shared" si="57"/>
        <v>0</v>
      </c>
      <c r="CA46" s="139">
        <f t="shared" si="58"/>
        <v>0</v>
      </c>
      <c r="CB46" s="139">
        <f t="shared" si="59"/>
        <v>0</v>
      </c>
      <c r="CC46" s="139">
        <f t="shared" si="60"/>
        <v>0</v>
      </c>
      <c r="CD46" s="139">
        <f t="shared" si="61"/>
        <v>0</v>
      </c>
      <c r="CE46" s="139">
        <f t="shared" si="62"/>
        <v>0</v>
      </c>
      <c r="CF46" s="139">
        <f t="shared" si="63"/>
        <v>0</v>
      </c>
      <c r="CG46" s="139">
        <f t="shared" si="64"/>
        <v>0</v>
      </c>
      <c r="CH46" s="139">
        <f t="shared" si="65"/>
        <v>0</v>
      </c>
      <c r="CI46" s="139">
        <f t="shared" si="66"/>
        <v>0</v>
      </c>
      <c r="CJ46" s="139">
        <f t="shared" si="67"/>
        <v>0</v>
      </c>
      <c r="CK46" s="139">
        <f t="shared" si="68"/>
        <v>0</v>
      </c>
      <c r="CL46" s="139">
        <f t="shared" si="69"/>
        <v>0</v>
      </c>
      <c r="CN46" s="140">
        <f t="shared" si="24"/>
        <v>0</v>
      </c>
      <c r="CO46" s="140">
        <f t="shared" si="25"/>
        <v>0</v>
      </c>
      <c r="CP46" s="141">
        <f t="shared" si="70"/>
        <v>0</v>
      </c>
      <c r="CQ46" s="140">
        <f t="shared" si="26"/>
        <v>0</v>
      </c>
      <c r="CR46" s="140">
        <f t="shared" si="27"/>
        <v>0</v>
      </c>
      <c r="CS46" s="140">
        <f t="shared" si="71"/>
        <v>0</v>
      </c>
      <c r="CU46" s="139" t="b">
        <f t="shared" si="72"/>
        <v>0</v>
      </c>
      <c r="CV46" s="139" t="b">
        <f t="shared" si="73"/>
        <v>0</v>
      </c>
      <c r="CW46" s="139" t="b">
        <f t="shared" si="74"/>
        <v>0</v>
      </c>
      <c r="CX46" s="139" t="b">
        <f t="shared" si="75"/>
        <v>0</v>
      </c>
      <c r="CZ46" s="142">
        <f t="shared" si="76"/>
        <v>0</v>
      </c>
      <c r="DA46" s="139">
        <f t="shared" si="77"/>
        <v>0</v>
      </c>
      <c r="DB46" s="139">
        <f t="shared" si="78"/>
        <v>0</v>
      </c>
      <c r="DC46" s="143">
        <f t="shared" si="79"/>
        <v>0</v>
      </c>
      <c r="DD46" s="142">
        <f t="shared" si="80"/>
        <v>0</v>
      </c>
      <c r="DE46" s="139">
        <f t="shared" si="81"/>
        <v>0</v>
      </c>
      <c r="DF46" s="139">
        <f t="shared" si="82"/>
        <v>0</v>
      </c>
      <c r="DG46" s="143">
        <f t="shared" si="83"/>
        <v>0</v>
      </c>
      <c r="DH46" s="142">
        <f t="shared" si="84"/>
        <v>0</v>
      </c>
      <c r="DI46" s="139">
        <f t="shared" si="85"/>
        <v>0</v>
      </c>
      <c r="DJ46" s="139">
        <f t="shared" si="86"/>
        <v>0</v>
      </c>
      <c r="DK46" s="143">
        <f t="shared" si="87"/>
        <v>0</v>
      </c>
      <c r="DL46" s="142">
        <f t="shared" si="88"/>
        <v>0</v>
      </c>
      <c r="DM46" s="139">
        <f t="shared" si="89"/>
        <v>0</v>
      </c>
      <c r="DN46" s="139">
        <f t="shared" si="90"/>
        <v>0</v>
      </c>
      <c r="DO46" s="144">
        <f t="shared" si="91"/>
        <v>0</v>
      </c>
      <c r="DQ46" s="142">
        <f t="shared" si="92"/>
        <v>0</v>
      </c>
      <c r="DR46" s="139">
        <f t="shared" si="93"/>
        <v>0</v>
      </c>
      <c r="DS46" s="139">
        <f t="shared" si="94"/>
        <v>0</v>
      </c>
      <c r="DT46" s="139">
        <f t="shared" si="95"/>
        <v>0</v>
      </c>
      <c r="DU46" s="139">
        <f t="shared" si="96"/>
        <v>0</v>
      </c>
      <c r="DV46" s="139">
        <f t="shared" si="97"/>
        <v>0</v>
      </c>
      <c r="DW46" s="139">
        <f t="shared" si="98"/>
        <v>0</v>
      </c>
      <c r="DX46" s="139">
        <f t="shared" si="99"/>
        <v>0</v>
      </c>
      <c r="DY46" s="139">
        <f t="shared" si="100"/>
        <v>0</v>
      </c>
      <c r="DZ46" s="139">
        <f t="shared" si="101"/>
        <v>0</v>
      </c>
      <c r="EA46" s="139">
        <f t="shared" si="102"/>
        <v>0</v>
      </c>
      <c r="EB46" s="139">
        <f t="shared" si="103"/>
        <v>0</v>
      </c>
      <c r="EC46" s="139">
        <f t="shared" si="104"/>
        <v>0</v>
      </c>
      <c r="ED46" s="147">
        <f t="shared" si="105"/>
        <v>0</v>
      </c>
      <c r="EE46" s="144">
        <f t="shared" si="106"/>
        <v>0</v>
      </c>
      <c r="EG46" s="145">
        <f t="shared" si="107"/>
        <v>0</v>
      </c>
      <c r="EH46" s="146">
        <f t="shared" si="108"/>
        <v>0</v>
      </c>
      <c r="EI46" s="146">
        <f t="shared" si="109"/>
        <v>0</v>
      </c>
      <c r="EJ46" s="146">
        <f t="shared" si="110"/>
        <v>0</v>
      </c>
      <c r="EK46" s="146">
        <f t="shared" si="111"/>
        <v>0</v>
      </c>
      <c r="EL46" s="146">
        <f t="shared" si="112"/>
        <v>0</v>
      </c>
      <c r="EM46" s="146">
        <f t="shared" si="113"/>
        <v>0</v>
      </c>
      <c r="EN46" s="146">
        <f t="shared" si="114"/>
        <v>0</v>
      </c>
      <c r="EO46" s="146">
        <f t="shared" si="115"/>
        <v>0</v>
      </c>
      <c r="EP46" s="146">
        <f t="shared" si="116"/>
        <v>0</v>
      </c>
      <c r="EQ46" s="146">
        <f t="shared" si="117"/>
        <v>0</v>
      </c>
      <c r="ER46" s="146">
        <f t="shared" si="118"/>
        <v>0</v>
      </c>
      <c r="ES46" s="146">
        <f t="shared" si="119"/>
        <v>0</v>
      </c>
      <c r="ET46" s="147">
        <f t="shared" si="120"/>
        <v>0</v>
      </c>
      <c r="EU46" s="147">
        <f t="shared" si="121"/>
        <v>0</v>
      </c>
      <c r="EV46" s="149"/>
      <c r="EW46" s="154">
        <f t="shared" si="122"/>
        <v>1</v>
      </c>
      <c r="EX46" s="139">
        <f t="shared" si="123"/>
        <v>0</v>
      </c>
      <c r="EY46" s="139">
        <f t="shared" si="124"/>
        <v>0</v>
      </c>
      <c r="EZ46" s="139">
        <f t="shared" si="125"/>
        <v>0</v>
      </c>
      <c r="FA46" s="139">
        <f t="shared" si="126"/>
        <v>1</v>
      </c>
      <c r="FC46" s="150">
        <f t="shared" si="127"/>
        <v>0</v>
      </c>
      <c r="FD46" s="146">
        <f t="shared" si="128"/>
        <v>0</v>
      </c>
      <c r="FE46" s="146">
        <f t="shared" si="129"/>
        <v>0</v>
      </c>
      <c r="FF46" s="146">
        <f t="shared" si="130"/>
        <v>0</v>
      </c>
      <c r="FG46" s="139">
        <f t="shared" si="131"/>
        <v>0</v>
      </c>
      <c r="FH46" s="139" t="b">
        <f t="shared" si="132"/>
        <v>1</v>
      </c>
      <c r="FJ46" s="138">
        <f t="shared" si="133"/>
        <v>0</v>
      </c>
      <c r="FK46" s="138">
        <f t="shared" si="134"/>
        <v>0</v>
      </c>
      <c r="FL46" s="138">
        <f t="shared" si="135"/>
        <v>0</v>
      </c>
      <c r="FM46" s="138">
        <f t="shared" si="136"/>
        <v>0</v>
      </c>
      <c r="FN46" s="138">
        <f t="shared" si="158"/>
        <v>0</v>
      </c>
      <c r="FO46" s="138">
        <f t="shared" si="137"/>
        <v>0</v>
      </c>
      <c r="FP46" s="138">
        <f t="shared" si="138"/>
        <v>0</v>
      </c>
      <c r="FQ46" s="138">
        <f t="shared" si="139"/>
        <v>0</v>
      </c>
      <c r="FR46" s="138">
        <f t="shared" si="140"/>
        <v>0</v>
      </c>
      <c r="FS46" s="138">
        <f t="shared" si="141"/>
        <v>0</v>
      </c>
      <c r="FT46" s="138">
        <f t="shared" si="142"/>
        <v>0</v>
      </c>
      <c r="FU46" s="138">
        <f t="shared" si="143"/>
        <v>0</v>
      </c>
      <c r="FV46" s="138">
        <f t="shared" si="144"/>
        <v>0</v>
      </c>
      <c r="FW46" s="138">
        <f t="shared" si="145"/>
        <v>0</v>
      </c>
      <c r="FX46" s="138">
        <f t="shared" si="146"/>
        <v>0</v>
      </c>
      <c r="FY46" s="138">
        <f t="shared" si="147"/>
        <v>0</v>
      </c>
      <c r="FZ46" s="138">
        <f t="shared" si="148"/>
        <v>0</v>
      </c>
      <c r="GA46" s="138">
        <f t="shared" si="149"/>
        <v>0</v>
      </c>
      <c r="GB46" s="138">
        <f t="shared" si="150"/>
        <v>0</v>
      </c>
      <c r="GC46" s="138">
        <f t="shared" si="151"/>
        <v>0</v>
      </c>
      <c r="GD46" s="138">
        <f t="shared" si="152"/>
        <v>0</v>
      </c>
      <c r="GE46" s="138">
        <f t="shared" si="153"/>
        <v>0</v>
      </c>
      <c r="GF46" s="138">
        <f t="shared" si="154"/>
        <v>0</v>
      </c>
      <c r="GG46" s="138">
        <f t="shared" si="155"/>
        <v>0</v>
      </c>
      <c r="GH46" s="138">
        <f t="shared" si="29"/>
        <v>0</v>
      </c>
      <c r="GI46" s="138" t="b">
        <f t="shared" si="156"/>
        <v>0</v>
      </c>
      <c r="GJ46" s="138" t="b">
        <f t="shared" si="157"/>
        <v>1</v>
      </c>
    </row>
    <row r="47" spans="1:192" s="138" customFormat="1" ht="51" x14ac:dyDescent="0.4">
      <c r="A47" s="151">
        <v>24</v>
      </c>
      <c r="B47" s="129" t="s">
        <v>189</v>
      </c>
      <c r="C47" s="152" t="s">
        <v>183</v>
      </c>
      <c r="D47" s="128" t="s">
        <v>190</v>
      </c>
      <c r="E47" s="129" t="s">
        <v>190</v>
      </c>
      <c r="F47" s="129" t="s">
        <v>190</v>
      </c>
      <c r="G47" s="129" t="s">
        <v>190</v>
      </c>
      <c r="H47" s="130" t="s">
        <v>113</v>
      </c>
      <c r="I47" s="131" t="s">
        <v>113</v>
      </c>
      <c r="J47" s="132"/>
      <c r="K47" s="133"/>
      <c r="L47" s="135"/>
      <c r="M47" s="132"/>
      <c r="N47" s="133"/>
      <c r="O47" s="135"/>
      <c r="P47" s="132"/>
      <c r="Q47" s="133" t="s">
        <v>119</v>
      </c>
      <c r="R47" s="131" t="s">
        <v>191</v>
      </c>
      <c r="S47" s="132"/>
      <c r="T47" s="133" t="s">
        <v>128</v>
      </c>
      <c r="U47" s="131" t="s">
        <v>150</v>
      </c>
      <c r="V47" s="136"/>
      <c r="W47" s="137"/>
      <c r="X47" s="137"/>
      <c r="Y47" s="137"/>
      <c r="AA47" s="137" t="s">
        <v>121</v>
      </c>
      <c r="AB47" s="137"/>
      <c r="AD47" s="139">
        <f t="shared" si="30"/>
        <v>0</v>
      </c>
      <c r="AE47" s="139">
        <f t="shared" si="31"/>
        <v>1</v>
      </c>
      <c r="AF47" s="139">
        <f t="shared" si="8"/>
        <v>1</v>
      </c>
      <c r="AG47" s="139">
        <f t="shared" si="9"/>
        <v>0</v>
      </c>
      <c r="AH47" s="139">
        <f t="shared" si="32"/>
        <v>0</v>
      </c>
      <c r="AI47" s="139">
        <f t="shared" si="10"/>
        <v>0</v>
      </c>
      <c r="AJ47" s="138" t="b">
        <f t="shared" si="33"/>
        <v>1</v>
      </c>
      <c r="AK47" s="138">
        <f t="shared" si="11"/>
        <v>2</v>
      </c>
      <c r="AL47" s="138">
        <f t="shared" si="12"/>
        <v>1</v>
      </c>
      <c r="AM47" s="138" t="b">
        <f t="shared" si="34"/>
        <v>0</v>
      </c>
      <c r="AN47" s="138">
        <f t="shared" si="13"/>
        <v>0</v>
      </c>
      <c r="AO47" s="138">
        <f t="shared" si="14"/>
        <v>1</v>
      </c>
      <c r="AP47" s="138">
        <f t="shared" si="15"/>
        <v>1</v>
      </c>
      <c r="AQ47" s="138">
        <f t="shared" si="16"/>
        <v>0</v>
      </c>
      <c r="AR47" s="138">
        <f t="shared" si="17"/>
        <v>0</v>
      </c>
      <c r="AS47" s="138">
        <f t="shared" si="18"/>
        <v>1</v>
      </c>
      <c r="AU47" s="139">
        <f t="shared" si="35"/>
        <v>0</v>
      </c>
      <c r="AV47" s="139">
        <f t="shared" si="36"/>
        <v>0</v>
      </c>
      <c r="AW47" s="139">
        <f t="shared" si="37"/>
        <v>0</v>
      </c>
      <c r="AX47" s="139">
        <f t="shared" si="38"/>
        <v>0</v>
      </c>
      <c r="AY47" s="139">
        <f t="shared" si="39"/>
        <v>0</v>
      </c>
      <c r="AZ47" s="139">
        <f t="shared" si="40"/>
        <v>1</v>
      </c>
      <c r="BA47" s="139">
        <f t="shared" si="41"/>
        <v>0</v>
      </c>
      <c r="BC47" s="138">
        <f t="shared" si="19"/>
        <v>0</v>
      </c>
      <c r="BD47" s="138">
        <f t="shared" si="20"/>
        <v>0</v>
      </c>
      <c r="BE47" s="138">
        <f t="shared" si="21"/>
        <v>0</v>
      </c>
      <c r="BF47" s="138">
        <f t="shared" si="22"/>
        <v>0</v>
      </c>
      <c r="BG47" s="138">
        <f t="shared" si="23"/>
        <v>1</v>
      </c>
      <c r="BI47" s="139">
        <f t="shared" si="42"/>
        <v>1</v>
      </c>
      <c r="BJ47" s="139">
        <f t="shared" si="43"/>
        <v>0</v>
      </c>
      <c r="BK47" s="139">
        <f t="shared" si="44"/>
        <v>1</v>
      </c>
      <c r="BL47" s="139" t="b">
        <f t="shared" si="45"/>
        <v>0</v>
      </c>
      <c r="BO47" s="139">
        <f t="shared" si="46"/>
        <v>0</v>
      </c>
      <c r="BP47" s="139">
        <f t="shared" si="47"/>
        <v>0</v>
      </c>
      <c r="BQ47" s="139">
        <f t="shared" si="48"/>
        <v>0</v>
      </c>
      <c r="BR47" s="139">
        <f t="shared" si="49"/>
        <v>0</v>
      </c>
      <c r="BS47" s="139">
        <f t="shared" si="50"/>
        <v>0</v>
      </c>
      <c r="BT47" s="139">
        <f t="shared" si="51"/>
        <v>0</v>
      </c>
      <c r="BU47" s="139">
        <f t="shared" si="52"/>
        <v>0</v>
      </c>
      <c r="BV47" s="139">
        <f t="shared" si="53"/>
        <v>0</v>
      </c>
      <c r="BW47" s="139">
        <f t="shared" si="54"/>
        <v>0</v>
      </c>
      <c r="BX47" s="139">
        <f t="shared" si="55"/>
        <v>0</v>
      </c>
      <c r="BY47" s="139">
        <f t="shared" si="56"/>
        <v>0</v>
      </c>
      <c r="BZ47" s="139">
        <f t="shared" si="57"/>
        <v>0</v>
      </c>
      <c r="CA47" s="139">
        <f t="shared" si="58"/>
        <v>0</v>
      </c>
      <c r="CB47" s="139">
        <f t="shared" si="59"/>
        <v>0</v>
      </c>
      <c r="CC47" s="139">
        <f t="shared" si="60"/>
        <v>0</v>
      </c>
      <c r="CD47" s="139">
        <f t="shared" si="61"/>
        <v>0</v>
      </c>
      <c r="CE47" s="139">
        <f t="shared" si="62"/>
        <v>0</v>
      </c>
      <c r="CF47" s="139">
        <f t="shared" si="63"/>
        <v>0</v>
      </c>
      <c r="CG47" s="139">
        <f t="shared" si="64"/>
        <v>0</v>
      </c>
      <c r="CH47" s="139">
        <f t="shared" si="65"/>
        <v>0</v>
      </c>
      <c r="CI47" s="139">
        <f t="shared" si="66"/>
        <v>0</v>
      </c>
      <c r="CJ47" s="139">
        <f t="shared" si="67"/>
        <v>0</v>
      </c>
      <c r="CK47" s="139">
        <f t="shared" si="68"/>
        <v>0</v>
      </c>
      <c r="CL47" s="139">
        <f t="shared" si="69"/>
        <v>0</v>
      </c>
      <c r="CN47" s="140">
        <f t="shared" si="24"/>
        <v>0</v>
      </c>
      <c r="CO47" s="140">
        <f t="shared" si="25"/>
        <v>0</v>
      </c>
      <c r="CP47" s="141">
        <f t="shared" si="70"/>
        <v>0</v>
      </c>
      <c r="CQ47" s="140">
        <f t="shared" si="26"/>
        <v>0</v>
      </c>
      <c r="CR47" s="140">
        <f t="shared" si="27"/>
        <v>0</v>
      </c>
      <c r="CS47" s="140">
        <f t="shared" si="71"/>
        <v>0</v>
      </c>
      <c r="CU47" s="139" t="b">
        <f t="shared" si="72"/>
        <v>0</v>
      </c>
      <c r="CV47" s="139" t="b">
        <f t="shared" si="73"/>
        <v>0</v>
      </c>
      <c r="CW47" s="139" t="b">
        <f t="shared" si="74"/>
        <v>0</v>
      </c>
      <c r="CX47" s="139" t="b">
        <f t="shared" si="75"/>
        <v>0</v>
      </c>
      <c r="CZ47" s="142">
        <f t="shared" si="76"/>
        <v>0</v>
      </c>
      <c r="DA47" s="139">
        <f t="shared" si="77"/>
        <v>0</v>
      </c>
      <c r="DB47" s="139">
        <f t="shared" si="78"/>
        <v>0</v>
      </c>
      <c r="DC47" s="143">
        <f t="shared" si="79"/>
        <v>0</v>
      </c>
      <c r="DD47" s="142">
        <f t="shared" si="80"/>
        <v>0</v>
      </c>
      <c r="DE47" s="139">
        <f t="shared" si="81"/>
        <v>0</v>
      </c>
      <c r="DF47" s="139">
        <f t="shared" si="82"/>
        <v>0</v>
      </c>
      <c r="DG47" s="143">
        <f t="shared" si="83"/>
        <v>0</v>
      </c>
      <c r="DH47" s="142">
        <f t="shared" si="84"/>
        <v>0</v>
      </c>
      <c r="DI47" s="139">
        <f t="shared" si="85"/>
        <v>0</v>
      </c>
      <c r="DJ47" s="139">
        <f t="shared" si="86"/>
        <v>0</v>
      </c>
      <c r="DK47" s="143">
        <f t="shared" si="87"/>
        <v>0</v>
      </c>
      <c r="DL47" s="142">
        <f t="shared" si="88"/>
        <v>0</v>
      </c>
      <c r="DM47" s="139">
        <f t="shared" si="89"/>
        <v>0</v>
      </c>
      <c r="DN47" s="139">
        <f t="shared" si="90"/>
        <v>0</v>
      </c>
      <c r="DO47" s="144">
        <f t="shared" si="91"/>
        <v>0</v>
      </c>
      <c r="DQ47" s="142">
        <f t="shared" si="92"/>
        <v>0</v>
      </c>
      <c r="DR47" s="139">
        <f t="shared" si="93"/>
        <v>0</v>
      </c>
      <c r="DS47" s="139">
        <f t="shared" si="94"/>
        <v>0</v>
      </c>
      <c r="DT47" s="139">
        <f t="shared" si="95"/>
        <v>0</v>
      </c>
      <c r="DU47" s="139">
        <f t="shared" si="96"/>
        <v>0</v>
      </c>
      <c r="DV47" s="139">
        <f t="shared" si="97"/>
        <v>0</v>
      </c>
      <c r="DW47" s="139">
        <f t="shared" si="98"/>
        <v>0</v>
      </c>
      <c r="DX47" s="139">
        <f t="shared" si="99"/>
        <v>0</v>
      </c>
      <c r="DY47" s="139">
        <f t="shared" si="100"/>
        <v>0</v>
      </c>
      <c r="DZ47" s="139">
        <f t="shared" si="101"/>
        <v>0</v>
      </c>
      <c r="EA47" s="139">
        <f t="shared" si="102"/>
        <v>0</v>
      </c>
      <c r="EB47" s="139">
        <f t="shared" si="103"/>
        <v>0</v>
      </c>
      <c r="EC47" s="139">
        <f t="shared" si="104"/>
        <v>0</v>
      </c>
      <c r="ED47" s="147">
        <f t="shared" si="105"/>
        <v>0</v>
      </c>
      <c r="EE47" s="144">
        <f t="shared" si="106"/>
        <v>0</v>
      </c>
      <c r="EG47" s="145">
        <f t="shared" si="107"/>
        <v>0</v>
      </c>
      <c r="EH47" s="146">
        <f t="shared" si="108"/>
        <v>0</v>
      </c>
      <c r="EI47" s="146">
        <f t="shared" si="109"/>
        <v>0</v>
      </c>
      <c r="EJ47" s="146">
        <f t="shared" si="110"/>
        <v>0</v>
      </c>
      <c r="EK47" s="146">
        <f t="shared" si="111"/>
        <v>0</v>
      </c>
      <c r="EL47" s="146">
        <f t="shared" si="112"/>
        <v>0</v>
      </c>
      <c r="EM47" s="146">
        <f t="shared" si="113"/>
        <v>0</v>
      </c>
      <c r="EN47" s="146">
        <f t="shared" si="114"/>
        <v>0</v>
      </c>
      <c r="EO47" s="146">
        <f t="shared" si="115"/>
        <v>0</v>
      </c>
      <c r="EP47" s="146">
        <f t="shared" si="116"/>
        <v>0</v>
      </c>
      <c r="EQ47" s="146">
        <f t="shared" si="117"/>
        <v>0</v>
      </c>
      <c r="ER47" s="146">
        <f t="shared" si="118"/>
        <v>0</v>
      </c>
      <c r="ES47" s="146">
        <f t="shared" si="119"/>
        <v>0</v>
      </c>
      <c r="ET47" s="147">
        <f t="shared" si="120"/>
        <v>0</v>
      </c>
      <c r="EU47" s="147">
        <f t="shared" si="121"/>
        <v>0</v>
      </c>
      <c r="EV47" s="149"/>
      <c r="EW47" s="154">
        <f t="shared" si="122"/>
        <v>0</v>
      </c>
      <c r="EX47" s="139">
        <f t="shared" si="123"/>
        <v>1</v>
      </c>
      <c r="EY47" s="139">
        <f t="shared" si="124"/>
        <v>0</v>
      </c>
      <c r="EZ47" s="139">
        <f t="shared" si="125"/>
        <v>0</v>
      </c>
      <c r="FA47" s="139">
        <f t="shared" si="126"/>
        <v>1</v>
      </c>
      <c r="FC47" s="150">
        <f t="shared" si="127"/>
        <v>0</v>
      </c>
      <c r="FD47" s="146">
        <f t="shared" si="128"/>
        <v>0</v>
      </c>
      <c r="FE47" s="146">
        <f t="shared" si="129"/>
        <v>0</v>
      </c>
      <c r="FF47" s="146">
        <f t="shared" si="130"/>
        <v>0</v>
      </c>
      <c r="FG47" s="139">
        <f t="shared" si="131"/>
        <v>0</v>
      </c>
      <c r="FH47" s="139" t="b">
        <f t="shared" si="132"/>
        <v>1</v>
      </c>
      <c r="FJ47" s="138">
        <f t="shared" si="133"/>
        <v>0</v>
      </c>
      <c r="FK47" s="138">
        <f t="shared" si="134"/>
        <v>0</v>
      </c>
      <c r="FL47" s="138">
        <f t="shared" si="135"/>
        <v>0</v>
      </c>
      <c r="FM47" s="138">
        <f t="shared" si="136"/>
        <v>0</v>
      </c>
      <c r="FN47" s="138">
        <f t="shared" si="158"/>
        <v>0</v>
      </c>
      <c r="FO47" s="138">
        <f t="shared" si="137"/>
        <v>0</v>
      </c>
      <c r="FP47" s="138">
        <f t="shared" si="138"/>
        <v>0</v>
      </c>
      <c r="FQ47" s="138">
        <f t="shared" si="139"/>
        <v>0</v>
      </c>
      <c r="FR47" s="138">
        <f t="shared" si="140"/>
        <v>0</v>
      </c>
      <c r="FS47" s="138">
        <f t="shared" si="141"/>
        <v>0</v>
      </c>
      <c r="FT47" s="138">
        <f t="shared" si="142"/>
        <v>0</v>
      </c>
      <c r="FU47" s="138">
        <f t="shared" si="143"/>
        <v>0</v>
      </c>
      <c r="FV47" s="138">
        <f t="shared" si="144"/>
        <v>0</v>
      </c>
      <c r="FW47" s="138">
        <f t="shared" si="145"/>
        <v>0</v>
      </c>
      <c r="FX47" s="138">
        <f t="shared" si="146"/>
        <v>0</v>
      </c>
      <c r="FY47" s="138">
        <f t="shared" si="147"/>
        <v>0</v>
      </c>
      <c r="FZ47" s="138">
        <f t="shared" si="148"/>
        <v>0</v>
      </c>
      <c r="GA47" s="138">
        <f t="shared" si="149"/>
        <v>0</v>
      </c>
      <c r="GB47" s="138">
        <f t="shared" si="150"/>
        <v>0</v>
      </c>
      <c r="GC47" s="138">
        <f t="shared" si="151"/>
        <v>0</v>
      </c>
      <c r="GD47" s="138">
        <f t="shared" si="152"/>
        <v>0</v>
      </c>
      <c r="GE47" s="138">
        <f t="shared" si="153"/>
        <v>0</v>
      </c>
      <c r="GF47" s="138">
        <f t="shared" si="154"/>
        <v>0</v>
      </c>
      <c r="GG47" s="138">
        <f t="shared" si="155"/>
        <v>0</v>
      </c>
      <c r="GH47" s="138">
        <f t="shared" si="29"/>
        <v>0</v>
      </c>
      <c r="GI47" s="138" t="b">
        <f t="shared" si="156"/>
        <v>0</v>
      </c>
      <c r="GJ47" s="138" t="b">
        <f t="shared" si="157"/>
        <v>1</v>
      </c>
    </row>
    <row r="48" spans="1:192" s="138" customFormat="1" ht="51" x14ac:dyDescent="0.4">
      <c r="A48" s="151">
        <v>25</v>
      </c>
      <c r="B48" s="129" t="s">
        <v>192</v>
      </c>
      <c r="C48" s="152" t="s">
        <v>183</v>
      </c>
      <c r="D48" s="128" t="s">
        <v>193</v>
      </c>
      <c r="E48" s="129" t="s">
        <v>193</v>
      </c>
      <c r="F48" s="129" t="s">
        <v>193</v>
      </c>
      <c r="G48" s="129" t="s">
        <v>193</v>
      </c>
      <c r="H48" s="130" t="s">
        <v>113</v>
      </c>
      <c r="I48" s="131" t="s">
        <v>113</v>
      </c>
      <c r="J48" s="132"/>
      <c r="K48" s="133"/>
      <c r="L48" s="135"/>
      <c r="M48" s="132"/>
      <c r="N48" s="133"/>
      <c r="O48" s="135"/>
      <c r="P48" s="132"/>
      <c r="Q48" s="133" t="s">
        <v>103</v>
      </c>
      <c r="R48" s="131" t="s">
        <v>194</v>
      </c>
      <c r="S48" s="132"/>
      <c r="T48" s="133"/>
      <c r="U48" s="131"/>
      <c r="V48" s="136"/>
      <c r="W48" s="137"/>
      <c r="X48" s="137"/>
      <c r="Y48" s="137"/>
      <c r="AA48" s="137" t="s">
        <v>121</v>
      </c>
      <c r="AB48" s="137"/>
      <c r="AD48" s="139">
        <f t="shared" si="30"/>
        <v>0</v>
      </c>
      <c r="AE48" s="139">
        <f t="shared" si="31"/>
        <v>1</v>
      </c>
      <c r="AF48" s="139">
        <f t="shared" si="8"/>
        <v>0</v>
      </c>
      <c r="AG48" s="139">
        <f t="shared" si="9"/>
        <v>0</v>
      </c>
      <c r="AH48" s="139">
        <f t="shared" si="32"/>
        <v>0</v>
      </c>
      <c r="AI48" s="139">
        <f t="shared" si="10"/>
        <v>0</v>
      </c>
      <c r="AJ48" s="138" t="b">
        <f t="shared" si="33"/>
        <v>1</v>
      </c>
      <c r="AK48" s="138">
        <f t="shared" si="11"/>
        <v>1</v>
      </c>
      <c r="AL48" s="138">
        <f t="shared" si="12"/>
        <v>1</v>
      </c>
      <c r="AM48" s="138" t="b">
        <f t="shared" si="34"/>
        <v>1</v>
      </c>
      <c r="AN48" s="138">
        <f t="shared" si="13"/>
        <v>0</v>
      </c>
      <c r="AO48" s="138">
        <f t="shared" si="14"/>
        <v>1</v>
      </c>
      <c r="AP48" s="138">
        <f t="shared" si="15"/>
        <v>1</v>
      </c>
      <c r="AQ48" s="138">
        <f t="shared" si="16"/>
        <v>0</v>
      </c>
      <c r="AR48" s="138">
        <f t="shared" si="17"/>
        <v>0</v>
      </c>
      <c r="AS48" s="138">
        <f t="shared" si="18"/>
        <v>0</v>
      </c>
      <c r="AU48" s="139">
        <f t="shared" si="35"/>
        <v>0</v>
      </c>
      <c r="AV48" s="139">
        <f t="shared" si="36"/>
        <v>1</v>
      </c>
      <c r="AW48" s="139">
        <f t="shared" si="37"/>
        <v>0</v>
      </c>
      <c r="AX48" s="139">
        <f t="shared" si="38"/>
        <v>0</v>
      </c>
      <c r="AY48" s="139">
        <f t="shared" si="39"/>
        <v>0</v>
      </c>
      <c r="AZ48" s="139">
        <f t="shared" si="40"/>
        <v>0</v>
      </c>
      <c r="BA48" s="139">
        <f t="shared" si="41"/>
        <v>0</v>
      </c>
      <c r="BC48" s="138">
        <f t="shared" si="19"/>
        <v>0</v>
      </c>
      <c r="BD48" s="138">
        <f t="shared" si="20"/>
        <v>1</v>
      </c>
      <c r="BE48" s="138">
        <f t="shared" si="21"/>
        <v>0</v>
      </c>
      <c r="BF48" s="138">
        <f t="shared" si="22"/>
        <v>0</v>
      </c>
      <c r="BG48" s="138">
        <f t="shared" si="23"/>
        <v>0</v>
      </c>
      <c r="BI48" s="139">
        <f t="shared" si="42"/>
        <v>1</v>
      </c>
      <c r="BJ48" s="139">
        <f t="shared" si="43"/>
        <v>1</v>
      </c>
      <c r="BK48" s="139">
        <f t="shared" si="44"/>
        <v>1</v>
      </c>
      <c r="BL48" s="139" t="b">
        <f t="shared" si="45"/>
        <v>1</v>
      </c>
      <c r="BO48" s="139">
        <f t="shared" si="46"/>
        <v>0</v>
      </c>
      <c r="BP48" s="139">
        <f t="shared" si="47"/>
        <v>0</v>
      </c>
      <c r="BQ48" s="139">
        <f t="shared" si="48"/>
        <v>0</v>
      </c>
      <c r="BR48" s="139">
        <f t="shared" si="49"/>
        <v>0</v>
      </c>
      <c r="BS48" s="139">
        <f t="shared" si="50"/>
        <v>0</v>
      </c>
      <c r="BT48" s="139">
        <f t="shared" si="51"/>
        <v>0</v>
      </c>
      <c r="BU48" s="139">
        <f t="shared" si="52"/>
        <v>0</v>
      </c>
      <c r="BV48" s="139">
        <f t="shared" si="53"/>
        <v>0</v>
      </c>
      <c r="BW48" s="139">
        <f t="shared" si="54"/>
        <v>0</v>
      </c>
      <c r="BX48" s="139">
        <f t="shared" si="55"/>
        <v>0</v>
      </c>
      <c r="BY48" s="139">
        <f t="shared" si="56"/>
        <v>0</v>
      </c>
      <c r="BZ48" s="139">
        <f t="shared" si="57"/>
        <v>0</v>
      </c>
      <c r="CA48" s="139">
        <f t="shared" si="58"/>
        <v>0</v>
      </c>
      <c r="CB48" s="139">
        <f t="shared" si="59"/>
        <v>0</v>
      </c>
      <c r="CC48" s="139">
        <f t="shared" si="60"/>
        <v>0</v>
      </c>
      <c r="CD48" s="139">
        <f t="shared" si="61"/>
        <v>0</v>
      </c>
      <c r="CE48" s="139">
        <f t="shared" si="62"/>
        <v>0</v>
      </c>
      <c r="CF48" s="139">
        <f t="shared" si="63"/>
        <v>0</v>
      </c>
      <c r="CG48" s="139">
        <f t="shared" si="64"/>
        <v>0</v>
      </c>
      <c r="CH48" s="139">
        <f t="shared" si="65"/>
        <v>0</v>
      </c>
      <c r="CI48" s="139">
        <f t="shared" si="66"/>
        <v>0</v>
      </c>
      <c r="CJ48" s="139">
        <f t="shared" si="67"/>
        <v>0</v>
      </c>
      <c r="CK48" s="139">
        <f t="shared" si="68"/>
        <v>0</v>
      </c>
      <c r="CL48" s="139">
        <f t="shared" si="69"/>
        <v>0</v>
      </c>
      <c r="CN48" s="140">
        <f t="shared" si="24"/>
        <v>0</v>
      </c>
      <c r="CO48" s="140">
        <f t="shared" si="25"/>
        <v>0</v>
      </c>
      <c r="CP48" s="141">
        <f t="shared" si="70"/>
        <v>0</v>
      </c>
      <c r="CQ48" s="140">
        <f t="shared" si="26"/>
        <v>0</v>
      </c>
      <c r="CR48" s="140">
        <f t="shared" si="27"/>
        <v>0</v>
      </c>
      <c r="CS48" s="140">
        <f t="shared" si="71"/>
        <v>0</v>
      </c>
      <c r="CU48" s="139" t="b">
        <f t="shared" si="72"/>
        <v>0</v>
      </c>
      <c r="CV48" s="139" t="b">
        <f t="shared" si="73"/>
        <v>0</v>
      </c>
      <c r="CW48" s="139" t="b">
        <f t="shared" si="74"/>
        <v>0</v>
      </c>
      <c r="CX48" s="139" t="b">
        <f t="shared" si="75"/>
        <v>0</v>
      </c>
      <c r="CZ48" s="142">
        <f t="shared" si="76"/>
        <v>0</v>
      </c>
      <c r="DA48" s="139">
        <f t="shared" si="77"/>
        <v>0</v>
      </c>
      <c r="DB48" s="139">
        <f t="shared" si="78"/>
        <v>0</v>
      </c>
      <c r="DC48" s="143">
        <f t="shared" si="79"/>
        <v>0</v>
      </c>
      <c r="DD48" s="142">
        <f t="shared" si="80"/>
        <v>0</v>
      </c>
      <c r="DE48" s="139">
        <f t="shared" si="81"/>
        <v>0</v>
      </c>
      <c r="DF48" s="139">
        <f t="shared" si="82"/>
        <v>0</v>
      </c>
      <c r="DG48" s="143">
        <f t="shared" si="83"/>
        <v>0</v>
      </c>
      <c r="DH48" s="142">
        <f t="shared" si="84"/>
        <v>0</v>
      </c>
      <c r="DI48" s="139">
        <f t="shared" si="85"/>
        <v>0</v>
      </c>
      <c r="DJ48" s="139">
        <f t="shared" si="86"/>
        <v>0</v>
      </c>
      <c r="DK48" s="143">
        <f t="shared" si="87"/>
        <v>0</v>
      </c>
      <c r="DL48" s="142">
        <f t="shared" si="88"/>
        <v>0</v>
      </c>
      <c r="DM48" s="139">
        <f t="shared" si="89"/>
        <v>0</v>
      </c>
      <c r="DN48" s="139">
        <f t="shared" si="90"/>
        <v>0</v>
      </c>
      <c r="DO48" s="144">
        <f t="shared" si="91"/>
        <v>0</v>
      </c>
      <c r="DQ48" s="142">
        <f t="shared" si="92"/>
        <v>0</v>
      </c>
      <c r="DR48" s="139">
        <f t="shared" si="93"/>
        <v>0</v>
      </c>
      <c r="DS48" s="139">
        <f t="shared" si="94"/>
        <v>0</v>
      </c>
      <c r="DT48" s="139">
        <f t="shared" si="95"/>
        <v>0</v>
      </c>
      <c r="DU48" s="139">
        <f t="shared" si="96"/>
        <v>0</v>
      </c>
      <c r="DV48" s="139">
        <f t="shared" si="97"/>
        <v>0</v>
      </c>
      <c r="DW48" s="139">
        <f t="shared" si="98"/>
        <v>0</v>
      </c>
      <c r="DX48" s="139">
        <f t="shared" si="99"/>
        <v>0</v>
      </c>
      <c r="DY48" s="139">
        <f t="shared" si="100"/>
        <v>0</v>
      </c>
      <c r="DZ48" s="139">
        <f t="shared" si="101"/>
        <v>0</v>
      </c>
      <c r="EA48" s="139">
        <f t="shared" si="102"/>
        <v>0</v>
      </c>
      <c r="EB48" s="139">
        <f t="shared" si="103"/>
        <v>0</v>
      </c>
      <c r="EC48" s="139">
        <f t="shared" si="104"/>
        <v>0</v>
      </c>
      <c r="ED48" s="147">
        <f t="shared" si="105"/>
        <v>0</v>
      </c>
      <c r="EE48" s="144">
        <f t="shared" si="106"/>
        <v>0</v>
      </c>
      <c r="EG48" s="145">
        <f t="shared" si="107"/>
        <v>0</v>
      </c>
      <c r="EH48" s="146">
        <f t="shared" si="108"/>
        <v>0</v>
      </c>
      <c r="EI48" s="146">
        <f t="shared" si="109"/>
        <v>0</v>
      </c>
      <c r="EJ48" s="146">
        <f t="shared" si="110"/>
        <v>0</v>
      </c>
      <c r="EK48" s="146">
        <f t="shared" si="111"/>
        <v>0</v>
      </c>
      <c r="EL48" s="146">
        <f t="shared" si="112"/>
        <v>0</v>
      </c>
      <c r="EM48" s="146">
        <f t="shared" si="113"/>
        <v>0</v>
      </c>
      <c r="EN48" s="146">
        <f t="shared" si="114"/>
        <v>0</v>
      </c>
      <c r="EO48" s="146">
        <f t="shared" si="115"/>
        <v>0</v>
      </c>
      <c r="EP48" s="146">
        <f t="shared" si="116"/>
        <v>0</v>
      </c>
      <c r="EQ48" s="146">
        <f t="shared" si="117"/>
        <v>0</v>
      </c>
      <c r="ER48" s="146">
        <f t="shared" si="118"/>
        <v>0</v>
      </c>
      <c r="ES48" s="146">
        <f t="shared" si="119"/>
        <v>0</v>
      </c>
      <c r="ET48" s="147">
        <f t="shared" si="120"/>
        <v>0</v>
      </c>
      <c r="EU48" s="147">
        <f t="shared" si="121"/>
        <v>0</v>
      </c>
      <c r="EV48" s="149"/>
      <c r="EW48" s="154">
        <f t="shared" si="122"/>
        <v>1</v>
      </c>
      <c r="EX48" s="139">
        <f t="shared" si="123"/>
        <v>0</v>
      </c>
      <c r="EY48" s="139">
        <f t="shared" si="124"/>
        <v>0</v>
      </c>
      <c r="EZ48" s="139">
        <f t="shared" si="125"/>
        <v>0</v>
      </c>
      <c r="FA48" s="139">
        <f t="shared" si="126"/>
        <v>1</v>
      </c>
      <c r="FC48" s="150">
        <f t="shared" si="127"/>
        <v>0</v>
      </c>
      <c r="FD48" s="146">
        <f t="shared" si="128"/>
        <v>0</v>
      </c>
      <c r="FE48" s="146">
        <f t="shared" si="129"/>
        <v>0</v>
      </c>
      <c r="FF48" s="146">
        <f t="shared" si="130"/>
        <v>0</v>
      </c>
      <c r="FG48" s="139">
        <f t="shared" si="131"/>
        <v>0</v>
      </c>
      <c r="FH48" s="139" t="b">
        <f t="shared" si="132"/>
        <v>1</v>
      </c>
      <c r="FJ48" s="138">
        <f t="shared" si="133"/>
        <v>0</v>
      </c>
      <c r="FK48" s="138">
        <f t="shared" si="134"/>
        <v>0</v>
      </c>
      <c r="FL48" s="138">
        <f t="shared" si="135"/>
        <v>0</v>
      </c>
      <c r="FM48" s="138">
        <f t="shared" si="136"/>
        <v>0</v>
      </c>
      <c r="FN48" s="138">
        <f t="shared" si="158"/>
        <v>0</v>
      </c>
      <c r="FO48" s="138">
        <f t="shared" si="137"/>
        <v>0</v>
      </c>
      <c r="FP48" s="138">
        <f t="shared" si="138"/>
        <v>0</v>
      </c>
      <c r="FQ48" s="138">
        <f t="shared" si="139"/>
        <v>0</v>
      </c>
      <c r="FR48" s="138">
        <f t="shared" si="140"/>
        <v>0</v>
      </c>
      <c r="FS48" s="138">
        <f t="shared" si="141"/>
        <v>0</v>
      </c>
      <c r="FT48" s="138">
        <f t="shared" si="142"/>
        <v>0</v>
      </c>
      <c r="FU48" s="138">
        <f t="shared" si="143"/>
        <v>0</v>
      </c>
      <c r="FV48" s="138">
        <f t="shared" si="144"/>
        <v>0</v>
      </c>
      <c r="FW48" s="138">
        <f t="shared" si="145"/>
        <v>0</v>
      </c>
      <c r="FX48" s="138">
        <f t="shared" si="146"/>
        <v>0</v>
      </c>
      <c r="FY48" s="138">
        <f t="shared" si="147"/>
        <v>0</v>
      </c>
      <c r="FZ48" s="138">
        <f t="shared" si="148"/>
        <v>0</v>
      </c>
      <c r="GA48" s="138">
        <f t="shared" si="149"/>
        <v>0</v>
      </c>
      <c r="GB48" s="138">
        <f t="shared" si="150"/>
        <v>0</v>
      </c>
      <c r="GC48" s="138">
        <f t="shared" si="151"/>
        <v>0</v>
      </c>
      <c r="GD48" s="138">
        <f t="shared" si="152"/>
        <v>0</v>
      </c>
      <c r="GE48" s="138">
        <f t="shared" si="153"/>
        <v>0</v>
      </c>
      <c r="GF48" s="138">
        <f t="shared" si="154"/>
        <v>0</v>
      </c>
      <c r="GG48" s="138">
        <f t="shared" si="155"/>
        <v>0</v>
      </c>
      <c r="GH48" s="138">
        <f t="shared" si="29"/>
        <v>0</v>
      </c>
      <c r="GI48" s="138" t="b">
        <f t="shared" si="156"/>
        <v>0</v>
      </c>
      <c r="GJ48" s="138" t="b">
        <f t="shared" si="157"/>
        <v>1</v>
      </c>
    </row>
    <row r="49" spans="1:192" s="138" customFormat="1" ht="51" x14ac:dyDescent="0.4">
      <c r="A49" s="151">
        <v>26</v>
      </c>
      <c r="B49" s="129" t="s">
        <v>195</v>
      </c>
      <c r="C49" s="152" t="s">
        <v>183</v>
      </c>
      <c r="D49" s="128" t="s">
        <v>196</v>
      </c>
      <c r="E49" s="129" t="s">
        <v>196</v>
      </c>
      <c r="F49" s="129" t="s">
        <v>196</v>
      </c>
      <c r="G49" s="129" t="s">
        <v>196</v>
      </c>
      <c r="H49" s="130" t="s">
        <v>103</v>
      </c>
      <c r="I49" s="131" t="s">
        <v>175</v>
      </c>
      <c r="J49" s="132"/>
      <c r="K49" s="133"/>
      <c r="L49" s="135"/>
      <c r="M49" s="132"/>
      <c r="N49" s="133"/>
      <c r="O49" s="135"/>
      <c r="P49" s="132"/>
      <c r="Q49" s="133" t="s">
        <v>119</v>
      </c>
      <c r="R49" s="131" t="s">
        <v>197</v>
      </c>
      <c r="S49" s="132"/>
      <c r="T49" s="133"/>
      <c r="U49" s="131"/>
      <c r="V49" s="136"/>
      <c r="W49" s="137"/>
      <c r="X49" s="137" t="s">
        <v>128</v>
      </c>
      <c r="Y49" s="137"/>
      <c r="AA49" s="137" t="s">
        <v>121</v>
      </c>
      <c r="AB49" s="137"/>
      <c r="AD49" s="139">
        <f t="shared" si="30"/>
        <v>1</v>
      </c>
      <c r="AE49" s="139">
        <f t="shared" si="31"/>
        <v>1</v>
      </c>
      <c r="AF49" s="139">
        <f t="shared" si="8"/>
        <v>0</v>
      </c>
      <c r="AG49" s="139">
        <f t="shared" si="9"/>
        <v>0</v>
      </c>
      <c r="AH49" s="139">
        <f t="shared" si="32"/>
        <v>0</v>
      </c>
      <c r="AI49" s="139">
        <f t="shared" si="10"/>
        <v>0</v>
      </c>
      <c r="AJ49" s="138" t="b">
        <f t="shared" si="33"/>
        <v>1</v>
      </c>
      <c r="AK49" s="138">
        <f t="shared" si="11"/>
        <v>2</v>
      </c>
      <c r="AL49" s="138">
        <f t="shared" si="12"/>
        <v>1</v>
      </c>
      <c r="AM49" s="138" t="b">
        <f t="shared" si="34"/>
        <v>0</v>
      </c>
      <c r="AN49" s="138">
        <f t="shared" si="13"/>
        <v>1</v>
      </c>
      <c r="AO49" s="138">
        <f t="shared" si="14"/>
        <v>1</v>
      </c>
      <c r="AP49" s="138">
        <f t="shared" si="15"/>
        <v>1</v>
      </c>
      <c r="AQ49" s="138">
        <f t="shared" si="16"/>
        <v>0</v>
      </c>
      <c r="AR49" s="138">
        <f t="shared" si="17"/>
        <v>0</v>
      </c>
      <c r="AS49" s="138">
        <f t="shared" si="18"/>
        <v>0</v>
      </c>
      <c r="AU49" s="139">
        <f t="shared" si="35"/>
        <v>0</v>
      </c>
      <c r="AV49" s="139">
        <f t="shared" si="36"/>
        <v>0</v>
      </c>
      <c r="AW49" s="139">
        <f t="shared" si="37"/>
        <v>0</v>
      </c>
      <c r="AX49" s="139">
        <f t="shared" si="38"/>
        <v>1</v>
      </c>
      <c r="AY49" s="139">
        <f t="shared" si="39"/>
        <v>0</v>
      </c>
      <c r="AZ49" s="139">
        <f t="shared" si="40"/>
        <v>0</v>
      </c>
      <c r="BA49" s="139">
        <f t="shared" si="41"/>
        <v>0</v>
      </c>
      <c r="BC49" s="138">
        <f t="shared" si="19"/>
        <v>1</v>
      </c>
      <c r="BD49" s="138">
        <f t="shared" si="20"/>
        <v>0</v>
      </c>
      <c r="BE49" s="138">
        <f t="shared" si="21"/>
        <v>0</v>
      </c>
      <c r="BF49" s="138">
        <f t="shared" si="22"/>
        <v>0</v>
      </c>
      <c r="BG49" s="138">
        <f t="shared" si="23"/>
        <v>0</v>
      </c>
      <c r="BI49" s="139">
        <f t="shared" si="42"/>
        <v>1</v>
      </c>
      <c r="BJ49" s="139">
        <f t="shared" si="43"/>
        <v>0</v>
      </c>
      <c r="BK49" s="139">
        <f t="shared" si="44"/>
        <v>1</v>
      </c>
      <c r="BL49" s="139" t="b">
        <f t="shared" si="45"/>
        <v>0</v>
      </c>
      <c r="BO49" s="139">
        <f t="shared" si="46"/>
        <v>1</v>
      </c>
      <c r="BP49" s="139">
        <f t="shared" si="47"/>
        <v>0</v>
      </c>
      <c r="BQ49" s="139">
        <f t="shared" si="48"/>
        <v>0</v>
      </c>
      <c r="BR49" s="139">
        <f t="shared" si="49"/>
        <v>0</v>
      </c>
      <c r="BS49" s="139">
        <f t="shared" si="50"/>
        <v>0</v>
      </c>
      <c r="BT49" s="139">
        <f t="shared" si="51"/>
        <v>0</v>
      </c>
      <c r="BU49" s="139">
        <f t="shared" si="52"/>
        <v>1</v>
      </c>
      <c r="BV49" s="139">
        <f t="shared" si="53"/>
        <v>1</v>
      </c>
      <c r="BW49" s="139">
        <f t="shared" si="54"/>
        <v>1</v>
      </c>
      <c r="BX49" s="139">
        <f t="shared" si="55"/>
        <v>0</v>
      </c>
      <c r="BY49" s="139">
        <f t="shared" si="56"/>
        <v>1</v>
      </c>
      <c r="BZ49" s="139">
        <f t="shared" si="57"/>
        <v>0</v>
      </c>
      <c r="CA49" s="139">
        <f t="shared" si="58"/>
        <v>1</v>
      </c>
      <c r="CB49" s="139">
        <f t="shared" si="59"/>
        <v>0</v>
      </c>
      <c r="CC49" s="139">
        <f t="shared" si="60"/>
        <v>0</v>
      </c>
      <c r="CD49" s="139">
        <f t="shared" si="61"/>
        <v>0</v>
      </c>
      <c r="CE49" s="139">
        <f t="shared" si="62"/>
        <v>0</v>
      </c>
      <c r="CF49" s="139">
        <f t="shared" si="63"/>
        <v>0</v>
      </c>
      <c r="CG49" s="139">
        <f t="shared" si="64"/>
        <v>1</v>
      </c>
      <c r="CH49" s="139">
        <f t="shared" si="65"/>
        <v>0</v>
      </c>
      <c r="CI49" s="139">
        <f t="shared" si="66"/>
        <v>0</v>
      </c>
      <c r="CJ49" s="139">
        <f t="shared" si="67"/>
        <v>0</v>
      </c>
      <c r="CK49" s="139">
        <f t="shared" si="68"/>
        <v>0</v>
      </c>
      <c r="CL49" s="139">
        <f t="shared" si="69"/>
        <v>0</v>
      </c>
      <c r="CN49" s="140">
        <f t="shared" si="24"/>
        <v>1</v>
      </c>
      <c r="CO49" s="140">
        <f t="shared" si="25"/>
        <v>1</v>
      </c>
      <c r="CP49" s="141">
        <f t="shared" si="70"/>
        <v>1</v>
      </c>
      <c r="CQ49" s="140">
        <f t="shared" si="26"/>
        <v>0</v>
      </c>
      <c r="CR49" s="140">
        <f t="shared" si="27"/>
        <v>1</v>
      </c>
      <c r="CS49" s="140">
        <f t="shared" si="71"/>
        <v>0</v>
      </c>
      <c r="CU49" s="139" t="b">
        <f t="shared" si="72"/>
        <v>0</v>
      </c>
      <c r="CV49" s="139" t="b">
        <f t="shared" si="73"/>
        <v>0</v>
      </c>
      <c r="CW49" s="139" t="b">
        <f t="shared" si="74"/>
        <v>1</v>
      </c>
      <c r="CX49" s="139" t="b">
        <f t="shared" si="75"/>
        <v>0</v>
      </c>
      <c r="CZ49" s="142">
        <f t="shared" si="76"/>
        <v>0</v>
      </c>
      <c r="DA49" s="139">
        <f t="shared" si="77"/>
        <v>0</v>
      </c>
      <c r="DB49" s="139">
        <f t="shared" si="78"/>
        <v>1</v>
      </c>
      <c r="DC49" s="143">
        <f t="shared" si="79"/>
        <v>0</v>
      </c>
      <c r="DD49" s="142">
        <f t="shared" si="80"/>
        <v>0</v>
      </c>
      <c r="DE49" s="139">
        <f t="shared" si="81"/>
        <v>0</v>
      </c>
      <c r="DF49" s="139">
        <f t="shared" si="82"/>
        <v>1</v>
      </c>
      <c r="DG49" s="143">
        <f t="shared" si="83"/>
        <v>0</v>
      </c>
      <c r="DH49" s="142">
        <f t="shared" si="84"/>
        <v>0</v>
      </c>
      <c r="DI49" s="139">
        <f t="shared" si="85"/>
        <v>0</v>
      </c>
      <c r="DJ49" s="139">
        <f t="shared" si="86"/>
        <v>0</v>
      </c>
      <c r="DK49" s="143">
        <f t="shared" si="87"/>
        <v>0</v>
      </c>
      <c r="DL49" s="142">
        <f t="shared" si="88"/>
        <v>0</v>
      </c>
      <c r="DM49" s="139">
        <f t="shared" si="89"/>
        <v>0</v>
      </c>
      <c r="DN49" s="139">
        <f t="shared" si="90"/>
        <v>0</v>
      </c>
      <c r="DO49" s="144">
        <f t="shared" si="91"/>
        <v>0</v>
      </c>
      <c r="DQ49" s="142">
        <f t="shared" si="92"/>
        <v>0</v>
      </c>
      <c r="DR49" s="139">
        <f t="shared" si="93"/>
        <v>0</v>
      </c>
      <c r="DS49" s="139">
        <f t="shared" si="94"/>
        <v>1</v>
      </c>
      <c r="DT49" s="139">
        <f t="shared" si="95"/>
        <v>0</v>
      </c>
      <c r="DU49" s="139">
        <f t="shared" si="96"/>
        <v>0</v>
      </c>
      <c r="DV49" s="139">
        <f t="shared" si="97"/>
        <v>0</v>
      </c>
      <c r="DW49" s="139">
        <f t="shared" si="98"/>
        <v>0</v>
      </c>
      <c r="DX49" s="139">
        <f t="shared" si="99"/>
        <v>0</v>
      </c>
      <c r="DY49" s="139">
        <f t="shared" si="100"/>
        <v>0</v>
      </c>
      <c r="DZ49" s="139">
        <f t="shared" si="101"/>
        <v>0</v>
      </c>
      <c r="EA49" s="139">
        <f t="shared" si="102"/>
        <v>0</v>
      </c>
      <c r="EB49" s="139">
        <f t="shared" si="103"/>
        <v>0</v>
      </c>
      <c r="EC49" s="139">
        <f t="shared" si="104"/>
        <v>0</v>
      </c>
      <c r="ED49" s="147">
        <f t="shared" si="105"/>
        <v>0</v>
      </c>
      <c r="EE49" s="144">
        <f t="shared" si="106"/>
        <v>0</v>
      </c>
      <c r="EG49" s="145">
        <f t="shared" si="107"/>
        <v>0</v>
      </c>
      <c r="EH49" s="146">
        <f t="shared" si="108"/>
        <v>0</v>
      </c>
      <c r="EI49" s="146">
        <f t="shared" si="109"/>
        <v>0</v>
      </c>
      <c r="EJ49" s="146">
        <f t="shared" si="110"/>
        <v>0</v>
      </c>
      <c r="EK49" s="146">
        <f t="shared" si="111"/>
        <v>0</v>
      </c>
      <c r="EL49" s="146">
        <f t="shared" si="112"/>
        <v>0</v>
      </c>
      <c r="EM49" s="146">
        <f t="shared" si="113"/>
        <v>0</v>
      </c>
      <c r="EN49" s="146">
        <f t="shared" si="114"/>
        <v>0</v>
      </c>
      <c r="EO49" s="146">
        <f t="shared" si="115"/>
        <v>0</v>
      </c>
      <c r="EP49" s="146">
        <f t="shared" si="116"/>
        <v>0</v>
      </c>
      <c r="EQ49" s="146">
        <f t="shared" si="117"/>
        <v>0</v>
      </c>
      <c r="ER49" s="146">
        <f t="shared" si="118"/>
        <v>0</v>
      </c>
      <c r="ES49" s="146">
        <f t="shared" si="119"/>
        <v>0</v>
      </c>
      <c r="ET49" s="147">
        <f t="shared" si="120"/>
        <v>0</v>
      </c>
      <c r="EU49" s="147">
        <f t="shared" si="121"/>
        <v>0</v>
      </c>
      <c r="EV49" s="149"/>
      <c r="EW49" s="154">
        <f t="shared" si="122"/>
        <v>0</v>
      </c>
      <c r="EX49" s="139">
        <f t="shared" si="123"/>
        <v>1</v>
      </c>
      <c r="EY49" s="139">
        <f t="shared" si="124"/>
        <v>0</v>
      </c>
      <c r="EZ49" s="139">
        <f t="shared" si="125"/>
        <v>0</v>
      </c>
      <c r="FA49" s="139">
        <f t="shared" si="126"/>
        <v>1</v>
      </c>
      <c r="FC49" s="150">
        <f t="shared" si="127"/>
        <v>1</v>
      </c>
      <c r="FD49" s="146">
        <f t="shared" si="128"/>
        <v>0</v>
      </c>
      <c r="FE49" s="146">
        <f t="shared" si="129"/>
        <v>0</v>
      </c>
      <c r="FF49" s="146">
        <f t="shared" si="130"/>
        <v>0</v>
      </c>
      <c r="FG49" s="139">
        <f t="shared" si="131"/>
        <v>1</v>
      </c>
      <c r="FH49" s="139" t="b">
        <f t="shared" si="132"/>
        <v>1</v>
      </c>
      <c r="FJ49" s="138">
        <f t="shared" si="133"/>
        <v>0</v>
      </c>
      <c r="FK49" s="138">
        <f t="shared" si="134"/>
        <v>0</v>
      </c>
      <c r="FL49" s="138">
        <f t="shared" si="135"/>
        <v>0</v>
      </c>
      <c r="FM49" s="138">
        <f t="shared" si="136"/>
        <v>0</v>
      </c>
      <c r="FN49" s="138">
        <f t="shared" si="158"/>
        <v>0</v>
      </c>
      <c r="FO49" s="138">
        <f t="shared" si="137"/>
        <v>0</v>
      </c>
      <c r="FP49" s="138">
        <f t="shared" si="138"/>
        <v>0</v>
      </c>
      <c r="FQ49" s="138">
        <f t="shared" si="139"/>
        <v>0</v>
      </c>
      <c r="FR49" s="138">
        <f t="shared" si="140"/>
        <v>0</v>
      </c>
      <c r="FS49" s="138">
        <f t="shared" si="141"/>
        <v>0</v>
      </c>
      <c r="FT49" s="138">
        <f t="shared" si="142"/>
        <v>0</v>
      </c>
      <c r="FU49" s="138">
        <f t="shared" si="143"/>
        <v>0</v>
      </c>
      <c r="FV49" s="138">
        <f t="shared" si="144"/>
        <v>0</v>
      </c>
      <c r="FW49" s="138">
        <f t="shared" si="145"/>
        <v>0</v>
      </c>
      <c r="FX49" s="138">
        <f t="shared" si="146"/>
        <v>0</v>
      </c>
      <c r="FY49" s="138">
        <f t="shared" si="147"/>
        <v>0</v>
      </c>
      <c r="FZ49" s="138">
        <f t="shared" si="148"/>
        <v>0</v>
      </c>
      <c r="GA49" s="138">
        <f t="shared" si="149"/>
        <v>0</v>
      </c>
      <c r="GB49" s="138">
        <f t="shared" si="150"/>
        <v>0</v>
      </c>
      <c r="GC49" s="138">
        <f t="shared" si="151"/>
        <v>0</v>
      </c>
      <c r="GD49" s="138">
        <f t="shared" si="152"/>
        <v>0</v>
      </c>
      <c r="GE49" s="138">
        <f t="shared" si="153"/>
        <v>0</v>
      </c>
      <c r="GF49" s="138">
        <f t="shared" si="154"/>
        <v>0</v>
      </c>
      <c r="GG49" s="138">
        <f t="shared" si="155"/>
        <v>0</v>
      </c>
      <c r="GH49" s="138">
        <f t="shared" si="29"/>
        <v>0</v>
      </c>
      <c r="GI49" s="138" t="b">
        <f t="shared" si="156"/>
        <v>0</v>
      </c>
      <c r="GJ49" s="138" t="b">
        <f t="shared" si="157"/>
        <v>1</v>
      </c>
    </row>
    <row r="50" spans="1:192" s="138" customFormat="1" ht="51" x14ac:dyDescent="0.4">
      <c r="A50" s="151">
        <v>27</v>
      </c>
      <c r="B50" s="129" t="s">
        <v>198</v>
      </c>
      <c r="C50" s="152" t="s">
        <v>183</v>
      </c>
      <c r="D50" s="128" t="s">
        <v>199</v>
      </c>
      <c r="E50" s="129" t="s">
        <v>199</v>
      </c>
      <c r="F50" s="129" t="s">
        <v>199</v>
      </c>
      <c r="G50" s="129" t="s">
        <v>199</v>
      </c>
      <c r="H50" s="130" t="s">
        <v>113</v>
      </c>
      <c r="I50" s="131" t="s">
        <v>113</v>
      </c>
      <c r="J50" s="132"/>
      <c r="K50" s="133"/>
      <c r="L50" s="135"/>
      <c r="M50" s="132"/>
      <c r="N50" s="133" t="s">
        <v>128</v>
      </c>
      <c r="O50" s="131" t="s">
        <v>120</v>
      </c>
      <c r="P50" s="153"/>
      <c r="Q50" s="133"/>
      <c r="R50" s="131"/>
      <c r="S50" s="132"/>
      <c r="T50" s="133" t="s">
        <v>128</v>
      </c>
      <c r="U50" s="131" t="s">
        <v>129</v>
      </c>
      <c r="V50" s="136"/>
      <c r="W50" s="137"/>
      <c r="X50" s="137"/>
      <c r="Y50" s="137"/>
      <c r="AA50" s="137" t="s">
        <v>121</v>
      </c>
      <c r="AB50" s="137"/>
      <c r="AD50" s="139">
        <f t="shared" si="30"/>
        <v>0</v>
      </c>
      <c r="AE50" s="139">
        <f t="shared" si="31"/>
        <v>1</v>
      </c>
      <c r="AF50" s="139">
        <f t="shared" si="8"/>
        <v>1</v>
      </c>
      <c r="AG50" s="139">
        <f t="shared" si="9"/>
        <v>0</v>
      </c>
      <c r="AH50" s="139">
        <f t="shared" si="32"/>
        <v>0</v>
      </c>
      <c r="AI50" s="139">
        <f t="shared" si="10"/>
        <v>0</v>
      </c>
      <c r="AJ50" s="138" t="b">
        <f t="shared" si="33"/>
        <v>1</v>
      </c>
      <c r="AK50" s="138">
        <f t="shared" si="11"/>
        <v>2</v>
      </c>
      <c r="AL50" s="138">
        <f t="shared" si="12"/>
        <v>2</v>
      </c>
      <c r="AM50" s="138" t="b">
        <f t="shared" si="34"/>
        <v>1</v>
      </c>
      <c r="AN50" s="138">
        <f t="shared" si="13"/>
        <v>0</v>
      </c>
      <c r="AO50" s="138">
        <f t="shared" si="14"/>
        <v>1</v>
      </c>
      <c r="AP50" s="138">
        <f t="shared" si="15"/>
        <v>0</v>
      </c>
      <c r="AQ50" s="138">
        <f t="shared" si="16"/>
        <v>1</v>
      </c>
      <c r="AR50" s="138">
        <f t="shared" si="17"/>
        <v>0</v>
      </c>
      <c r="AS50" s="138">
        <f t="shared" si="18"/>
        <v>1</v>
      </c>
      <c r="AU50" s="139">
        <f t="shared" si="35"/>
        <v>0</v>
      </c>
      <c r="AV50" s="139">
        <f t="shared" si="36"/>
        <v>0</v>
      </c>
      <c r="AW50" s="139">
        <f t="shared" si="37"/>
        <v>0</v>
      </c>
      <c r="AX50" s="139">
        <f t="shared" si="38"/>
        <v>0</v>
      </c>
      <c r="AY50" s="139">
        <f t="shared" si="39"/>
        <v>0</v>
      </c>
      <c r="AZ50" s="139">
        <f t="shared" si="40"/>
        <v>1</v>
      </c>
      <c r="BA50" s="139">
        <f t="shared" si="41"/>
        <v>0</v>
      </c>
      <c r="BC50" s="138">
        <f t="shared" si="19"/>
        <v>0</v>
      </c>
      <c r="BD50" s="138">
        <f t="shared" si="20"/>
        <v>0</v>
      </c>
      <c r="BE50" s="138">
        <f t="shared" si="21"/>
        <v>1</v>
      </c>
      <c r="BF50" s="138">
        <f t="shared" si="22"/>
        <v>0</v>
      </c>
      <c r="BG50" s="138">
        <f t="shared" si="23"/>
        <v>1</v>
      </c>
      <c r="BI50" s="139">
        <f t="shared" si="42"/>
        <v>1</v>
      </c>
      <c r="BJ50" s="139">
        <f t="shared" si="43"/>
        <v>1</v>
      </c>
      <c r="BK50" s="139">
        <f t="shared" si="44"/>
        <v>1</v>
      </c>
      <c r="BL50" s="139" t="b">
        <f t="shared" si="45"/>
        <v>1</v>
      </c>
      <c r="BO50" s="139">
        <f t="shared" si="46"/>
        <v>0</v>
      </c>
      <c r="BP50" s="139">
        <f t="shared" si="47"/>
        <v>0</v>
      </c>
      <c r="BQ50" s="139">
        <f t="shared" si="48"/>
        <v>0</v>
      </c>
      <c r="BR50" s="139">
        <f t="shared" si="49"/>
        <v>0</v>
      </c>
      <c r="BS50" s="139">
        <f t="shared" si="50"/>
        <v>0</v>
      </c>
      <c r="BT50" s="139">
        <f t="shared" si="51"/>
        <v>0</v>
      </c>
      <c r="BU50" s="139">
        <f t="shared" si="52"/>
        <v>0</v>
      </c>
      <c r="BV50" s="139">
        <f t="shared" si="53"/>
        <v>0</v>
      </c>
      <c r="BW50" s="139">
        <f t="shared" si="54"/>
        <v>0</v>
      </c>
      <c r="BX50" s="139">
        <f t="shared" si="55"/>
        <v>0</v>
      </c>
      <c r="BY50" s="139">
        <f t="shared" si="56"/>
        <v>0</v>
      </c>
      <c r="BZ50" s="139">
        <f t="shared" si="57"/>
        <v>0</v>
      </c>
      <c r="CA50" s="139">
        <f t="shared" si="58"/>
        <v>0</v>
      </c>
      <c r="CB50" s="139">
        <f t="shared" si="59"/>
        <v>0</v>
      </c>
      <c r="CC50" s="139">
        <f t="shared" si="60"/>
        <v>0</v>
      </c>
      <c r="CD50" s="139">
        <f t="shared" si="61"/>
        <v>0</v>
      </c>
      <c r="CE50" s="139">
        <f t="shared" si="62"/>
        <v>0</v>
      </c>
      <c r="CF50" s="139">
        <f t="shared" si="63"/>
        <v>0</v>
      </c>
      <c r="CG50" s="139">
        <f t="shared" si="64"/>
        <v>0</v>
      </c>
      <c r="CH50" s="139">
        <f t="shared" si="65"/>
        <v>0</v>
      </c>
      <c r="CI50" s="139">
        <f t="shared" si="66"/>
        <v>0</v>
      </c>
      <c r="CJ50" s="139">
        <f t="shared" si="67"/>
        <v>0</v>
      </c>
      <c r="CK50" s="139">
        <f t="shared" si="68"/>
        <v>0</v>
      </c>
      <c r="CL50" s="139">
        <f t="shared" si="69"/>
        <v>0</v>
      </c>
      <c r="CN50" s="140">
        <f t="shared" si="24"/>
        <v>0</v>
      </c>
      <c r="CO50" s="140">
        <f t="shared" si="25"/>
        <v>0</v>
      </c>
      <c r="CP50" s="141">
        <f t="shared" si="70"/>
        <v>0</v>
      </c>
      <c r="CQ50" s="140">
        <f t="shared" si="26"/>
        <v>0</v>
      </c>
      <c r="CR50" s="140">
        <f t="shared" si="27"/>
        <v>0</v>
      </c>
      <c r="CS50" s="140">
        <f t="shared" si="71"/>
        <v>0</v>
      </c>
      <c r="CU50" s="139" t="b">
        <f t="shared" si="72"/>
        <v>0</v>
      </c>
      <c r="CV50" s="139" t="b">
        <f t="shared" si="73"/>
        <v>0</v>
      </c>
      <c r="CW50" s="139" t="b">
        <f t="shared" si="74"/>
        <v>0</v>
      </c>
      <c r="CX50" s="139" t="b">
        <f t="shared" si="75"/>
        <v>0</v>
      </c>
      <c r="CZ50" s="142">
        <f t="shared" si="76"/>
        <v>0</v>
      </c>
      <c r="DA50" s="139">
        <f t="shared" si="77"/>
        <v>0</v>
      </c>
      <c r="DB50" s="139">
        <f t="shared" si="78"/>
        <v>0</v>
      </c>
      <c r="DC50" s="143">
        <f t="shared" si="79"/>
        <v>0</v>
      </c>
      <c r="DD50" s="142">
        <f t="shared" si="80"/>
        <v>0</v>
      </c>
      <c r="DE50" s="139">
        <f t="shared" si="81"/>
        <v>0</v>
      </c>
      <c r="DF50" s="139">
        <f t="shared" si="82"/>
        <v>0</v>
      </c>
      <c r="DG50" s="143">
        <f t="shared" si="83"/>
        <v>0</v>
      </c>
      <c r="DH50" s="142">
        <f t="shared" si="84"/>
        <v>0</v>
      </c>
      <c r="DI50" s="139">
        <f t="shared" si="85"/>
        <v>0</v>
      </c>
      <c r="DJ50" s="139">
        <f t="shared" si="86"/>
        <v>0</v>
      </c>
      <c r="DK50" s="143">
        <f t="shared" si="87"/>
        <v>0</v>
      </c>
      <c r="DL50" s="142">
        <f t="shared" si="88"/>
        <v>0</v>
      </c>
      <c r="DM50" s="139">
        <f t="shared" si="89"/>
        <v>0</v>
      </c>
      <c r="DN50" s="139">
        <f t="shared" si="90"/>
        <v>0</v>
      </c>
      <c r="DO50" s="144">
        <f t="shared" si="91"/>
        <v>0</v>
      </c>
      <c r="DQ50" s="142">
        <f t="shared" si="92"/>
        <v>0</v>
      </c>
      <c r="DR50" s="139">
        <f t="shared" si="93"/>
        <v>0</v>
      </c>
      <c r="DS50" s="139">
        <f t="shared" si="94"/>
        <v>0</v>
      </c>
      <c r="DT50" s="139">
        <f t="shared" si="95"/>
        <v>0</v>
      </c>
      <c r="DU50" s="139">
        <f t="shared" si="96"/>
        <v>0</v>
      </c>
      <c r="DV50" s="139">
        <f t="shared" si="97"/>
        <v>0</v>
      </c>
      <c r="DW50" s="139">
        <f t="shared" si="98"/>
        <v>0</v>
      </c>
      <c r="DX50" s="139">
        <f t="shared" si="99"/>
        <v>0</v>
      </c>
      <c r="DY50" s="139">
        <f t="shared" si="100"/>
        <v>0</v>
      </c>
      <c r="DZ50" s="139">
        <f t="shared" si="101"/>
        <v>0</v>
      </c>
      <c r="EA50" s="139">
        <f t="shared" si="102"/>
        <v>0</v>
      </c>
      <c r="EB50" s="139">
        <f t="shared" si="103"/>
        <v>0</v>
      </c>
      <c r="EC50" s="139">
        <f t="shared" si="104"/>
        <v>0</v>
      </c>
      <c r="ED50" s="147">
        <f t="shared" si="105"/>
        <v>0</v>
      </c>
      <c r="EE50" s="144">
        <f t="shared" si="106"/>
        <v>0</v>
      </c>
      <c r="EG50" s="145">
        <f t="shared" si="107"/>
        <v>0</v>
      </c>
      <c r="EH50" s="146">
        <f t="shared" si="108"/>
        <v>0</v>
      </c>
      <c r="EI50" s="146">
        <f t="shared" si="109"/>
        <v>0</v>
      </c>
      <c r="EJ50" s="146">
        <f t="shared" si="110"/>
        <v>0</v>
      </c>
      <c r="EK50" s="146">
        <f t="shared" si="111"/>
        <v>0</v>
      </c>
      <c r="EL50" s="146">
        <f t="shared" si="112"/>
        <v>0</v>
      </c>
      <c r="EM50" s="146">
        <f t="shared" si="113"/>
        <v>0</v>
      </c>
      <c r="EN50" s="146">
        <f t="shared" si="114"/>
        <v>0</v>
      </c>
      <c r="EO50" s="146">
        <f t="shared" si="115"/>
        <v>0</v>
      </c>
      <c r="EP50" s="146">
        <f t="shared" si="116"/>
        <v>0</v>
      </c>
      <c r="EQ50" s="146">
        <f t="shared" si="117"/>
        <v>0</v>
      </c>
      <c r="ER50" s="146">
        <f t="shared" si="118"/>
        <v>0</v>
      </c>
      <c r="ES50" s="146">
        <f t="shared" si="119"/>
        <v>0</v>
      </c>
      <c r="ET50" s="147">
        <f t="shared" si="120"/>
        <v>0</v>
      </c>
      <c r="EU50" s="147">
        <f t="shared" si="121"/>
        <v>0</v>
      </c>
      <c r="EV50" s="149"/>
      <c r="EW50" s="154">
        <f t="shared" si="122"/>
        <v>1</v>
      </c>
      <c r="EX50" s="139">
        <f t="shared" si="123"/>
        <v>0</v>
      </c>
      <c r="EY50" s="139">
        <f t="shared" si="124"/>
        <v>0</v>
      </c>
      <c r="EZ50" s="139">
        <f t="shared" si="125"/>
        <v>0</v>
      </c>
      <c r="FA50" s="139">
        <f t="shared" si="126"/>
        <v>1</v>
      </c>
      <c r="FC50" s="150">
        <f t="shared" si="127"/>
        <v>0</v>
      </c>
      <c r="FD50" s="146">
        <f t="shared" si="128"/>
        <v>0</v>
      </c>
      <c r="FE50" s="146">
        <f t="shared" si="129"/>
        <v>0</v>
      </c>
      <c r="FF50" s="146">
        <f t="shared" si="130"/>
        <v>0</v>
      </c>
      <c r="FG50" s="139">
        <f t="shared" si="131"/>
        <v>0</v>
      </c>
      <c r="FH50" s="139" t="b">
        <f t="shared" si="132"/>
        <v>1</v>
      </c>
      <c r="FJ50" s="138">
        <f t="shared" si="133"/>
        <v>0</v>
      </c>
      <c r="FK50" s="138">
        <f t="shared" si="134"/>
        <v>0</v>
      </c>
      <c r="FL50" s="138">
        <f t="shared" si="135"/>
        <v>0</v>
      </c>
      <c r="FM50" s="138">
        <f t="shared" si="136"/>
        <v>0</v>
      </c>
      <c r="FN50" s="138">
        <f t="shared" si="158"/>
        <v>0</v>
      </c>
      <c r="FO50" s="138">
        <f t="shared" si="137"/>
        <v>0</v>
      </c>
      <c r="FP50" s="138">
        <f t="shared" si="138"/>
        <v>0</v>
      </c>
      <c r="FQ50" s="138">
        <f t="shared" si="139"/>
        <v>0</v>
      </c>
      <c r="FR50" s="138">
        <f t="shared" si="140"/>
        <v>0</v>
      </c>
      <c r="FS50" s="138">
        <f t="shared" si="141"/>
        <v>0</v>
      </c>
      <c r="FT50" s="138">
        <f t="shared" si="142"/>
        <v>0</v>
      </c>
      <c r="FU50" s="138">
        <f t="shared" si="143"/>
        <v>0</v>
      </c>
      <c r="FV50" s="138">
        <f t="shared" si="144"/>
        <v>0</v>
      </c>
      <c r="FW50" s="138">
        <f t="shared" si="145"/>
        <v>0</v>
      </c>
      <c r="FX50" s="138">
        <f t="shared" si="146"/>
        <v>0</v>
      </c>
      <c r="FY50" s="138">
        <f t="shared" si="147"/>
        <v>0</v>
      </c>
      <c r="FZ50" s="138">
        <f t="shared" si="148"/>
        <v>0</v>
      </c>
      <c r="GA50" s="138">
        <f t="shared" si="149"/>
        <v>0</v>
      </c>
      <c r="GB50" s="138">
        <f t="shared" si="150"/>
        <v>0</v>
      </c>
      <c r="GC50" s="138">
        <f t="shared" si="151"/>
        <v>0</v>
      </c>
      <c r="GD50" s="138">
        <f t="shared" si="152"/>
        <v>0</v>
      </c>
      <c r="GE50" s="138">
        <f t="shared" si="153"/>
        <v>0</v>
      </c>
      <c r="GF50" s="138">
        <f t="shared" si="154"/>
        <v>0</v>
      </c>
      <c r="GG50" s="138">
        <f t="shared" si="155"/>
        <v>0</v>
      </c>
      <c r="GH50" s="138">
        <f t="shared" si="29"/>
        <v>0</v>
      </c>
      <c r="GI50" s="138" t="b">
        <f t="shared" si="156"/>
        <v>0</v>
      </c>
      <c r="GJ50" s="138" t="b">
        <f t="shared" si="157"/>
        <v>1</v>
      </c>
    </row>
    <row r="51" spans="1:192" s="138" customFormat="1" ht="25.5" x14ac:dyDescent="0.4">
      <c r="A51" s="151">
        <v>28</v>
      </c>
      <c r="B51" s="129" t="s">
        <v>200</v>
      </c>
      <c r="C51" s="152" t="s">
        <v>183</v>
      </c>
      <c r="D51" s="128" t="s">
        <v>201</v>
      </c>
      <c r="E51" s="129" t="s">
        <v>202</v>
      </c>
      <c r="F51" s="129" t="s">
        <v>202</v>
      </c>
      <c r="G51" s="129" t="s">
        <v>202</v>
      </c>
      <c r="H51" s="130" t="s">
        <v>113</v>
      </c>
      <c r="I51" s="131" t="s">
        <v>113</v>
      </c>
      <c r="J51" s="132"/>
      <c r="K51" s="133"/>
      <c r="L51" s="135"/>
      <c r="M51" s="132"/>
      <c r="N51" s="133"/>
      <c r="O51" s="135"/>
      <c r="P51" s="132"/>
      <c r="Q51" s="133" t="s">
        <v>103</v>
      </c>
      <c r="R51" s="131" t="s">
        <v>203</v>
      </c>
      <c r="S51" s="132"/>
      <c r="T51" s="133"/>
      <c r="U51" s="131"/>
      <c r="V51" s="136"/>
      <c r="W51" s="137"/>
      <c r="X51" s="137"/>
      <c r="Y51" s="137"/>
      <c r="AA51" s="137" t="s">
        <v>121</v>
      </c>
      <c r="AB51" s="137"/>
      <c r="AD51" s="139">
        <f t="shared" si="30"/>
        <v>0</v>
      </c>
      <c r="AE51" s="139">
        <f t="shared" si="31"/>
        <v>1</v>
      </c>
      <c r="AF51" s="139">
        <f t="shared" si="8"/>
        <v>0</v>
      </c>
      <c r="AG51" s="139">
        <f t="shared" si="9"/>
        <v>0</v>
      </c>
      <c r="AH51" s="139">
        <f t="shared" si="32"/>
        <v>0</v>
      </c>
      <c r="AI51" s="139">
        <f t="shared" si="10"/>
        <v>0</v>
      </c>
      <c r="AJ51" s="138" t="b">
        <f t="shared" si="33"/>
        <v>1</v>
      </c>
      <c r="AK51" s="138">
        <f t="shared" si="11"/>
        <v>1</v>
      </c>
      <c r="AL51" s="138">
        <f t="shared" si="12"/>
        <v>1</v>
      </c>
      <c r="AM51" s="138" t="b">
        <f t="shared" si="34"/>
        <v>1</v>
      </c>
      <c r="AN51" s="138">
        <f t="shared" si="13"/>
        <v>0</v>
      </c>
      <c r="AO51" s="138">
        <f t="shared" si="14"/>
        <v>1</v>
      </c>
      <c r="AP51" s="138">
        <f t="shared" si="15"/>
        <v>1</v>
      </c>
      <c r="AQ51" s="138">
        <f t="shared" si="16"/>
        <v>0</v>
      </c>
      <c r="AR51" s="138">
        <f t="shared" si="17"/>
        <v>0</v>
      </c>
      <c r="AS51" s="138">
        <f t="shared" si="18"/>
        <v>0</v>
      </c>
      <c r="AU51" s="139">
        <f t="shared" si="35"/>
        <v>0</v>
      </c>
      <c r="AV51" s="139">
        <f t="shared" si="36"/>
        <v>1</v>
      </c>
      <c r="AW51" s="139">
        <f t="shared" si="37"/>
        <v>0</v>
      </c>
      <c r="AX51" s="139">
        <f t="shared" si="38"/>
        <v>0</v>
      </c>
      <c r="AY51" s="139">
        <f t="shared" si="39"/>
        <v>0</v>
      </c>
      <c r="AZ51" s="139">
        <f t="shared" si="40"/>
        <v>0</v>
      </c>
      <c r="BA51" s="139">
        <f t="shared" si="41"/>
        <v>0</v>
      </c>
      <c r="BC51" s="138">
        <f t="shared" si="19"/>
        <v>0</v>
      </c>
      <c r="BD51" s="138">
        <f t="shared" si="20"/>
        <v>1</v>
      </c>
      <c r="BE51" s="138">
        <f t="shared" si="21"/>
        <v>0</v>
      </c>
      <c r="BF51" s="138">
        <f t="shared" si="22"/>
        <v>0</v>
      </c>
      <c r="BG51" s="138">
        <f t="shared" si="23"/>
        <v>0</v>
      </c>
      <c r="BI51" s="139">
        <f t="shared" si="42"/>
        <v>1</v>
      </c>
      <c r="BJ51" s="139">
        <f t="shared" si="43"/>
        <v>1</v>
      </c>
      <c r="BK51" s="139">
        <f t="shared" si="44"/>
        <v>1</v>
      </c>
      <c r="BL51" s="139" t="b">
        <f t="shared" si="45"/>
        <v>1</v>
      </c>
      <c r="BO51" s="139">
        <f t="shared" si="46"/>
        <v>0</v>
      </c>
      <c r="BP51" s="139">
        <f t="shared" si="47"/>
        <v>0</v>
      </c>
      <c r="BQ51" s="139">
        <f t="shared" si="48"/>
        <v>0</v>
      </c>
      <c r="BR51" s="139">
        <f t="shared" si="49"/>
        <v>0</v>
      </c>
      <c r="BS51" s="139">
        <f t="shared" si="50"/>
        <v>0</v>
      </c>
      <c r="BT51" s="139">
        <f t="shared" si="51"/>
        <v>0</v>
      </c>
      <c r="BU51" s="139">
        <f t="shared" si="52"/>
        <v>0</v>
      </c>
      <c r="BV51" s="139">
        <f t="shared" si="53"/>
        <v>0</v>
      </c>
      <c r="BW51" s="139">
        <f t="shared" si="54"/>
        <v>0</v>
      </c>
      <c r="BX51" s="139">
        <f t="shared" si="55"/>
        <v>0</v>
      </c>
      <c r="BY51" s="139">
        <f t="shared" si="56"/>
        <v>0</v>
      </c>
      <c r="BZ51" s="139">
        <f t="shared" si="57"/>
        <v>0</v>
      </c>
      <c r="CA51" s="139">
        <f t="shared" si="58"/>
        <v>0</v>
      </c>
      <c r="CB51" s="139">
        <f t="shared" si="59"/>
        <v>0</v>
      </c>
      <c r="CC51" s="139">
        <f t="shared" si="60"/>
        <v>0</v>
      </c>
      <c r="CD51" s="139">
        <f t="shared" si="61"/>
        <v>0</v>
      </c>
      <c r="CE51" s="139">
        <f t="shared" si="62"/>
        <v>0</v>
      </c>
      <c r="CF51" s="139">
        <f t="shared" si="63"/>
        <v>0</v>
      </c>
      <c r="CG51" s="139">
        <f t="shared" si="64"/>
        <v>0</v>
      </c>
      <c r="CH51" s="139">
        <f t="shared" si="65"/>
        <v>0</v>
      </c>
      <c r="CI51" s="139">
        <f t="shared" si="66"/>
        <v>0</v>
      </c>
      <c r="CJ51" s="139">
        <f t="shared" si="67"/>
        <v>0</v>
      </c>
      <c r="CK51" s="139">
        <f t="shared" si="68"/>
        <v>0</v>
      </c>
      <c r="CL51" s="139">
        <f t="shared" si="69"/>
        <v>0</v>
      </c>
      <c r="CN51" s="140">
        <f t="shared" si="24"/>
        <v>0</v>
      </c>
      <c r="CO51" s="140">
        <f t="shared" si="25"/>
        <v>0</v>
      </c>
      <c r="CP51" s="141">
        <f t="shared" si="70"/>
        <v>0</v>
      </c>
      <c r="CQ51" s="140">
        <f t="shared" si="26"/>
        <v>0</v>
      </c>
      <c r="CR51" s="140">
        <f t="shared" si="27"/>
        <v>0</v>
      </c>
      <c r="CS51" s="140">
        <f t="shared" si="71"/>
        <v>0</v>
      </c>
      <c r="CU51" s="139" t="b">
        <f t="shared" si="72"/>
        <v>0</v>
      </c>
      <c r="CV51" s="139" t="b">
        <f t="shared" si="73"/>
        <v>0</v>
      </c>
      <c r="CW51" s="139" t="b">
        <f t="shared" si="74"/>
        <v>0</v>
      </c>
      <c r="CX51" s="139" t="b">
        <f t="shared" si="75"/>
        <v>0</v>
      </c>
      <c r="CZ51" s="142">
        <f t="shared" si="76"/>
        <v>0</v>
      </c>
      <c r="DA51" s="139">
        <f t="shared" si="77"/>
        <v>0</v>
      </c>
      <c r="DB51" s="139">
        <f t="shared" si="78"/>
        <v>0</v>
      </c>
      <c r="DC51" s="143">
        <f t="shared" si="79"/>
        <v>0</v>
      </c>
      <c r="DD51" s="142">
        <f t="shared" si="80"/>
        <v>0</v>
      </c>
      <c r="DE51" s="139">
        <f t="shared" si="81"/>
        <v>0</v>
      </c>
      <c r="DF51" s="139">
        <f t="shared" si="82"/>
        <v>0</v>
      </c>
      <c r="DG51" s="143">
        <f t="shared" si="83"/>
        <v>0</v>
      </c>
      <c r="DH51" s="142">
        <f t="shared" si="84"/>
        <v>0</v>
      </c>
      <c r="DI51" s="139">
        <f t="shared" si="85"/>
        <v>0</v>
      </c>
      <c r="DJ51" s="139">
        <f t="shared" si="86"/>
        <v>0</v>
      </c>
      <c r="DK51" s="143">
        <f t="shared" si="87"/>
        <v>0</v>
      </c>
      <c r="DL51" s="142">
        <f t="shared" si="88"/>
        <v>0</v>
      </c>
      <c r="DM51" s="139">
        <f t="shared" si="89"/>
        <v>0</v>
      </c>
      <c r="DN51" s="139">
        <f t="shared" si="90"/>
        <v>0</v>
      </c>
      <c r="DO51" s="144">
        <f t="shared" si="91"/>
        <v>0</v>
      </c>
      <c r="DQ51" s="142">
        <f t="shared" si="92"/>
        <v>0</v>
      </c>
      <c r="DR51" s="139">
        <f t="shared" si="93"/>
        <v>0</v>
      </c>
      <c r="DS51" s="139">
        <f t="shared" si="94"/>
        <v>0</v>
      </c>
      <c r="DT51" s="139">
        <f t="shared" si="95"/>
        <v>0</v>
      </c>
      <c r="DU51" s="139">
        <f t="shared" si="96"/>
        <v>0</v>
      </c>
      <c r="DV51" s="139">
        <f t="shared" si="97"/>
        <v>0</v>
      </c>
      <c r="DW51" s="139">
        <f t="shared" si="98"/>
        <v>0</v>
      </c>
      <c r="DX51" s="139">
        <f t="shared" si="99"/>
        <v>0</v>
      </c>
      <c r="DY51" s="139">
        <f t="shared" si="100"/>
        <v>0</v>
      </c>
      <c r="DZ51" s="139">
        <f t="shared" si="101"/>
        <v>0</v>
      </c>
      <c r="EA51" s="139">
        <f t="shared" si="102"/>
        <v>0</v>
      </c>
      <c r="EB51" s="139">
        <f t="shared" si="103"/>
        <v>0</v>
      </c>
      <c r="EC51" s="139">
        <f t="shared" si="104"/>
        <v>0</v>
      </c>
      <c r="ED51" s="147">
        <f t="shared" si="105"/>
        <v>0</v>
      </c>
      <c r="EE51" s="144">
        <f t="shared" si="106"/>
        <v>0</v>
      </c>
      <c r="EG51" s="145">
        <f t="shared" si="107"/>
        <v>0</v>
      </c>
      <c r="EH51" s="146">
        <f t="shared" si="108"/>
        <v>0</v>
      </c>
      <c r="EI51" s="146">
        <f t="shared" si="109"/>
        <v>0</v>
      </c>
      <c r="EJ51" s="146">
        <f t="shared" si="110"/>
        <v>0</v>
      </c>
      <c r="EK51" s="146">
        <f t="shared" si="111"/>
        <v>0</v>
      </c>
      <c r="EL51" s="146">
        <f t="shared" si="112"/>
        <v>0</v>
      </c>
      <c r="EM51" s="146">
        <f t="shared" si="113"/>
        <v>0</v>
      </c>
      <c r="EN51" s="146">
        <f t="shared" si="114"/>
        <v>0</v>
      </c>
      <c r="EO51" s="146">
        <f t="shared" si="115"/>
        <v>0</v>
      </c>
      <c r="EP51" s="146">
        <f t="shared" si="116"/>
        <v>0</v>
      </c>
      <c r="EQ51" s="146">
        <f t="shared" si="117"/>
        <v>0</v>
      </c>
      <c r="ER51" s="146">
        <f t="shared" si="118"/>
        <v>0</v>
      </c>
      <c r="ES51" s="146">
        <f t="shared" si="119"/>
        <v>0</v>
      </c>
      <c r="ET51" s="147">
        <f t="shared" si="120"/>
        <v>0</v>
      </c>
      <c r="EU51" s="147">
        <f t="shared" si="121"/>
        <v>0</v>
      </c>
      <c r="EV51" s="149"/>
      <c r="EW51" s="154">
        <f t="shared" si="122"/>
        <v>1</v>
      </c>
      <c r="EX51" s="139">
        <f t="shared" si="123"/>
        <v>0</v>
      </c>
      <c r="EY51" s="139">
        <f t="shared" si="124"/>
        <v>0</v>
      </c>
      <c r="EZ51" s="139">
        <f t="shared" si="125"/>
        <v>0</v>
      </c>
      <c r="FA51" s="139">
        <f t="shared" si="126"/>
        <v>1</v>
      </c>
      <c r="FC51" s="150">
        <f t="shared" si="127"/>
        <v>0</v>
      </c>
      <c r="FD51" s="146">
        <f t="shared" si="128"/>
        <v>0</v>
      </c>
      <c r="FE51" s="146">
        <f t="shared" si="129"/>
        <v>0</v>
      </c>
      <c r="FF51" s="146">
        <f t="shared" si="130"/>
        <v>0</v>
      </c>
      <c r="FG51" s="139">
        <f t="shared" si="131"/>
        <v>0</v>
      </c>
      <c r="FH51" s="139" t="b">
        <f t="shared" si="132"/>
        <v>1</v>
      </c>
      <c r="FJ51" s="138">
        <f t="shared" si="133"/>
        <v>0</v>
      </c>
      <c r="FK51" s="138">
        <f t="shared" si="134"/>
        <v>0</v>
      </c>
      <c r="FL51" s="138">
        <f t="shared" si="135"/>
        <v>0</v>
      </c>
      <c r="FM51" s="138">
        <f t="shared" si="136"/>
        <v>0</v>
      </c>
      <c r="FN51" s="138">
        <f t="shared" si="158"/>
        <v>0</v>
      </c>
      <c r="FO51" s="138">
        <f t="shared" si="137"/>
        <v>0</v>
      </c>
      <c r="FP51" s="138">
        <f t="shared" si="138"/>
        <v>0</v>
      </c>
      <c r="FQ51" s="138">
        <f t="shared" si="139"/>
        <v>0</v>
      </c>
      <c r="FR51" s="138">
        <f t="shared" si="140"/>
        <v>0</v>
      </c>
      <c r="FS51" s="138">
        <f t="shared" si="141"/>
        <v>0</v>
      </c>
      <c r="FT51" s="138">
        <f t="shared" si="142"/>
        <v>0</v>
      </c>
      <c r="FU51" s="138">
        <f t="shared" si="143"/>
        <v>0</v>
      </c>
      <c r="FV51" s="138">
        <f t="shared" si="144"/>
        <v>0</v>
      </c>
      <c r="FW51" s="138">
        <f t="shared" si="145"/>
        <v>0</v>
      </c>
      <c r="FX51" s="138">
        <f t="shared" si="146"/>
        <v>0</v>
      </c>
      <c r="FY51" s="138">
        <f t="shared" si="147"/>
        <v>0</v>
      </c>
      <c r="FZ51" s="138">
        <f t="shared" si="148"/>
        <v>0</v>
      </c>
      <c r="GA51" s="138">
        <f t="shared" si="149"/>
        <v>0</v>
      </c>
      <c r="GB51" s="138">
        <f t="shared" si="150"/>
        <v>0</v>
      </c>
      <c r="GC51" s="138">
        <f t="shared" si="151"/>
        <v>0</v>
      </c>
      <c r="GD51" s="138">
        <f t="shared" si="152"/>
        <v>0</v>
      </c>
      <c r="GE51" s="138">
        <f t="shared" si="153"/>
        <v>0</v>
      </c>
      <c r="GF51" s="138">
        <f t="shared" si="154"/>
        <v>0</v>
      </c>
      <c r="GG51" s="138">
        <f t="shared" si="155"/>
        <v>0</v>
      </c>
      <c r="GH51" s="138">
        <f t="shared" si="29"/>
        <v>0</v>
      </c>
      <c r="GI51" s="138" t="b">
        <f t="shared" si="156"/>
        <v>0</v>
      </c>
      <c r="GJ51" s="138" t="b">
        <f t="shared" si="157"/>
        <v>1</v>
      </c>
    </row>
    <row r="52" spans="1:192" s="138" customFormat="1" ht="25.5" x14ac:dyDescent="0.4">
      <c r="A52" s="151">
        <v>29</v>
      </c>
      <c r="B52" s="129" t="s">
        <v>204</v>
      </c>
      <c r="C52" s="152" t="s">
        <v>183</v>
      </c>
      <c r="D52" s="128" t="s">
        <v>205</v>
      </c>
      <c r="E52" s="129" t="s">
        <v>206</v>
      </c>
      <c r="F52" s="129" t="s">
        <v>206</v>
      </c>
      <c r="G52" s="129" t="s">
        <v>206</v>
      </c>
      <c r="H52" s="130" t="s">
        <v>113</v>
      </c>
      <c r="I52" s="131" t="s">
        <v>113</v>
      </c>
      <c r="J52" s="132"/>
      <c r="K52" s="133" t="s">
        <v>105</v>
      </c>
      <c r="L52" s="134" t="s">
        <v>207</v>
      </c>
      <c r="M52" s="132"/>
      <c r="N52" s="133"/>
      <c r="O52" s="135"/>
      <c r="P52" s="132"/>
      <c r="Q52" s="133"/>
      <c r="R52" s="131"/>
      <c r="S52" s="132"/>
      <c r="T52" s="133" t="s">
        <v>119</v>
      </c>
      <c r="U52" s="131" t="s">
        <v>208</v>
      </c>
      <c r="V52" s="136"/>
      <c r="W52" s="137"/>
      <c r="X52" s="137"/>
      <c r="Y52" s="137"/>
      <c r="AA52" s="137" t="s">
        <v>121</v>
      </c>
      <c r="AB52" s="137"/>
      <c r="AD52" s="139">
        <f t="shared" si="30"/>
        <v>0</v>
      </c>
      <c r="AE52" s="139">
        <f t="shared" si="31"/>
        <v>1</v>
      </c>
      <c r="AF52" s="139">
        <f t="shared" si="8"/>
        <v>1</v>
      </c>
      <c r="AG52" s="139">
        <f t="shared" si="9"/>
        <v>0</v>
      </c>
      <c r="AH52" s="139">
        <f t="shared" si="32"/>
        <v>0</v>
      </c>
      <c r="AI52" s="139">
        <f t="shared" si="10"/>
        <v>0</v>
      </c>
      <c r="AJ52" s="138" t="b">
        <f t="shared" si="33"/>
        <v>1</v>
      </c>
      <c r="AK52" s="138">
        <f t="shared" si="11"/>
        <v>2</v>
      </c>
      <c r="AL52" s="138">
        <f t="shared" si="12"/>
        <v>0</v>
      </c>
      <c r="AM52" s="138" t="b">
        <f t="shared" si="34"/>
        <v>0</v>
      </c>
      <c r="AN52" s="138">
        <f t="shared" si="13"/>
        <v>0</v>
      </c>
      <c r="AO52" s="138">
        <f t="shared" si="14"/>
        <v>1</v>
      </c>
      <c r="AP52" s="138">
        <f t="shared" si="15"/>
        <v>0</v>
      </c>
      <c r="AQ52" s="138">
        <f t="shared" si="16"/>
        <v>0</v>
      </c>
      <c r="AR52" s="138">
        <f t="shared" si="17"/>
        <v>1</v>
      </c>
      <c r="AS52" s="138">
        <f t="shared" si="18"/>
        <v>1</v>
      </c>
      <c r="AU52" s="139">
        <f t="shared" si="35"/>
        <v>0</v>
      </c>
      <c r="AV52" s="139">
        <f t="shared" si="36"/>
        <v>0</v>
      </c>
      <c r="AW52" s="139">
        <f t="shared" si="37"/>
        <v>0</v>
      </c>
      <c r="AX52" s="139">
        <f t="shared" si="38"/>
        <v>0</v>
      </c>
      <c r="AY52" s="139">
        <f t="shared" si="39"/>
        <v>0</v>
      </c>
      <c r="AZ52" s="139">
        <f t="shared" si="40"/>
        <v>1</v>
      </c>
      <c r="BA52" s="139">
        <f t="shared" si="41"/>
        <v>0</v>
      </c>
      <c r="BC52" s="138">
        <f t="shared" si="19"/>
        <v>0</v>
      </c>
      <c r="BD52" s="138">
        <f t="shared" si="20"/>
        <v>0</v>
      </c>
      <c r="BE52" s="138">
        <f t="shared" si="21"/>
        <v>0</v>
      </c>
      <c r="BF52" s="138">
        <f t="shared" si="22"/>
        <v>0</v>
      </c>
      <c r="BG52" s="138">
        <f t="shared" si="23"/>
        <v>0</v>
      </c>
      <c r="BI52" s="139">
        <f t="shared" si="42"/>
        <v>1</v>
      </c>
      <c r="BJ52" s="139">
        <f t="shared" si="43"/>
        <v>0</v>
      </c>
      <c r="BK52" s="139">
        <f t="shared" si="44"/>
        <v>1</v>
      </c>
      <c r="BL52" s="139" t="b">
        <f t="shared" si="45"/>
        <v>0</v>
      </c>
      <c r="BO52" s="139">
        <f t="shared" si="46"/>
        <v>0</v>
      </c>
      <c r="BP52" s="139">
        <f t="shared" si="47"/>
        <v>0</v>
      </c>
      <c r="BQ52" s="139">
        <f t="shared" si="48"/>
        <v>0</v>
      </c>
      <c r="BR52" s="139">
        <f t="shared" si="49"/>
        <v>0</v>
      </c>
      <c r="BS52" s="139">
        <f t="shared" si="50"/>
        <v>0</v>
      </c>
      <c r="BT52" s="139">
        <f t="shared" si="51"/>
        <v>0</v>
      </c>
      <c r="BU52" s="139">
        <f t="shared" si="52"/>
        <v>0</v>
      </c>
      <c r="BV52" s="139">
        <f t="shared" si="53"/>
        <v>0</v>
      </c>
      <c r="BW52" s="139">
        <f t="shared" si="54"/>
        <v>0</v>
      </c>
      <c r="BX52" s="139">
        <f t="shared" si="55"/>
        <v>0</v>
      </c>
      <c r="BY52" s="139">
        <f t="shared" si="56"/>
        <v>0</v>
      </c>
      <c r="BZ52" s="139">
        <f t="shared" si="57"/>
        <v>0</v>
      </c>
      <c r="CA52" s="139">
        <f t="shared" si="58"/>
        <v>0</v>
      </c>
      <c r="CB52" s="139">
        <f t="shared" si="59"/>
        <v>0</v>
      </c>
      <c r="CC52" s="139">
        <f t="shared" si="60"/>
        <v>0</v>
      </c>
      <c r="CD52" s="139">
        <f t="shared" si="61"/>
        <v>0</v>
      </c>
      <c r="CE52" s="139">
        <f t="shared" si="62"/>
        <v>0</v>
      </c>
      <c r="CF52" s="139">
        <f t="shared" si="63"/>
        <v>0</v>
      </c>
      <c r="CG52" s="139">
        <f t="shared" si="64"/>
        <v>0</v>
      </c>
      <c r="CH52" s="139">
        <f t="shared" si="65"/>
        <v>0</v>
      </c>
      <c r="CI52" s="139">
        <f t="shared" si="66"/>
        <v>0</v>
      </c>
      <c r="CJ52" s="139">
        <f t="shared" si="67"/>
        <v>0</v>
      </c>
      <c r="CK52" s="139">
        <f t="shared" si="68"/>
        <v>0</v>
      </c>
      <c r="CL52" s="139">
        <f t="shared" si="69"/>
        <v>0</v>
      </c>
      <c r="CN52" s="140">
        <f t="shared" si="24"/>
        <v>0</v>
      </c>
      <c r="CO52" s="140">
        <f t="shared" si="25"/>
        <v>0</v>
      </c>
      <c r="CP52" s="141">
        <f t="shared" si="70"/>
        <v>0</v>
      </c>
      <c r="CQ52" s="140">
        <f t="shared" si="26"/>
        <v>0</v>
      </c>
      <c r="CR52" s="140">
        <f t="shared" si="27"/>
        <v>0</v>
      </c>
      <c r="CS52" s="140">
        <f t="shared" si="71"/>
        <v>0</v>
      </c>
      <c r="CU52" s="139" t="b">
        <f t="shared" si="72"/>
        <v>0</v>
      </c>
      <c r="CV52" s="139" t="b">
        <f t="shared" si="73"/>
        <v>0</v>
      </c>
      <c r="CW52" s="139" t="b">
        <f t="shared" si="74"/>
        <v>0</v>
      </c>
      <c r="CX52" s="139" t="b">
        <f t="shared" si="75"/>
        <v>0</v>
      </c>
      <c r="CZ52" s="142">
        <f t="shared" si="76"/>
        <v>0</v>
      </c>
      <c r="DA52" s="139">
        <f t="shared" si="77"/>
        <v>0</v>
      </c>
      <c r="DB52" s="139">
        <f t="shared" si="78"/>
        <v>0</v>
      </c>
      <c r="DC52" s="143">
        <f t="shared" si="79"/>
        <v>0</v>
      </c>
      <c r="DD52" s="142">
        <f t="shared" si="80"/>
        <v>0</v>
      </c>
      <c r="DE52" s="139">
        <f t="shared" si="81"/>
        <v>0</v>
      </c>
      <c r="DF52" s="139">
        <f t="shared" si="82"/>
        <v>0</v>
      </c>
      <c r="DG52" s="143">
        <f t="shared" si="83"/>
        <v>0</v>
      </c>
      <c r="DH52" s="142">
        <f t="shared" si="84"/>
        <v>0</v>
      </c>
      <c r="DI52" s="139">
        <f t="shared" si="85"/>
        <v>0</v>
      </c>
      <c r="DJ52" s="139">
        <f t="shared" si="86"/>
        <v>0</v>
      </c>
      <c r="DK52" s="143">
        <f t="shared" si="87"/>
        <v>0</v>
      </c>
      <c r="DL52" s="142">
        <f t="shared" si="88"/>
        <v>0</v>
      </c>
      <c r="DM52" s="139">
        <f t="shared" si="89"/>
        <v>0</v>
      </c>
      <c r="DN52" s="139">
        <f t="shared" si="90"/>
        <v>0</v>
      </c>
      <c r="DO52" s="144">
        <f t="shared" si="91"/>
        <v>0</v>
      </c>
      <c r="DQ52" s="142">
        <f t="shared" si="92"/>
        <v>0</v>
      </c>
      <c r="DR52" s="139">
        <f t="shared" si="93"/>
        <v>0</v>
      </c>
      <c r="DS52" s="139">
        <f t="shared" si="94"/>
        <v>0</v>
      </c>
      <c r="DT52" s="139">
        <f t="shared" si="95"/>
        <v>0</v>
      </c>
      <c r="DU52" s="139">
        <f t="shared" si="96"/>
        <v>0</v>
      </c>
      <c r="DV52" s="139">
        <f t="shared" si="97"/>
        <v>0</v>
      </c>
      <c r="DW52" s="139">
        <f t="shared" si="98"/>
        <v>0</v>
      </c>
      <c r="DX52" s="139">
        <f t="shared" si="99"/>
        <v>0</v>
      </c>
      <c r="DY52" s="139">
        <f t="shared" si="100"/>
        <v>0</v>
      </c>
      <c r="DZ52" s="139">
        <f t="shared" si="101"/>
        <v>0</v>
      </c>
      <c r="EA52" s="139">
        <f t="shared" si="102"/>
        <v>0</v>
      </c>
      <c r="EB52" s="139">
        <f t="shared" si="103"/>
        <v>0</v>
      </c>
      <c r="EC52" s="139">
        <f t="shared" si="104"/>
        <v>0</v>
      </c>
      <c r="ED52" s="147">
        <f t="shared" si="105"/>
        <v>0</v>
      </c>
      <c r="EE52" s="144">
        <f t="shared" si="106"/>
        <v>0</v>
      </c>
      <c r="EG52" s="145">
        <f t="shared" si="107"/>
        <v>0</v>
      </c>
      <c r="EH52" s="146">
        <f t="shared" si="108"/>
        <v>0</v>
      </c>
      <c r="EI52" s="146">
        <f t="shared" si="109"/>
        <v>0</v>
      </c>
      <c r="EJ52" s="146">
        <f t="shared" si="110"/>
        <v>0</v>
      </c>
      <c r="EK52" s="146">
        <f t="shared" si="111"/>
        <v>0</v>
      </c>
      <c r="EL52" s="146">
        <f t="shared" si="112"/>
        <v>0</v>
      </c>
      <c r="EM52" s="146">
        <f t="shared" si="113"/>
        <v>0</v>
      </c>
      <c r="EN52" s="146">
        <f t="shared" si="114"/>
        <v>0</v>
      </c>
      <c r="EO52" s="146">
        <f t="shared" si="115"/>
        <v>0</v>
      </c>
      <c r="EP52" s="146">
        <f t="shared" si="116"/>
        <v>0</v>
      </c>
      <c r="EQ52" s="146">
        <f t="shared" si="117"/>
        <v>0</v>
      </c>
      <c r="ER52" s="146">
        <f t="shared" si="118"/>
        <v>0</v>
      </c>
      <c r="ES52" s="146">
        <f t="shared" si="119"/>
        <v>0</v>
      </c>
      <c r="ET52" s="147">
        <f t="shared" si="120"/>
        <v>0</v>
      </c>
      <c r="EU52" s="147">
        <f t="shared" si="121"/>
        <v>0</v>
      </c>
      <c r="EV52" s="149"/>
      <c r="EW52" s="154">
        <f t="shared" si="122"/>
        <v>0</v>
      </c>
      <c r="EX52" s="139">
        <f t="shared" si="123"/>
        <v>1</v>
      </c>
      <c r="EY52" s="139">
        <f t="shared" si="124"/>
        <v>0</v>
      </c>
      <c r="EZ52" s="139">
        <f t="shared" si="125"/>
        <v>0</v>
      </c>
      <c r="FA52" s="139">
        <f t="shared" si="126"/>
        <v>1</v>
      </c>
      <c r="FC52" s="150">
        <f t="shared" si="127"/>
        <v>0</v>
      </c>
      <c r="FD52" s="146">
        <f t="shared" si="128"/>
        <v>0</v>
      </c>
      <c r="FE52" s="146">
        <f t="shared" si="129"/>
        <v>0</v>
      </c>
      <c r="FF52" s="146">
        <f t="shared" si="130"/>
        <v>0</v>
      </c>
      <c r="FG52" s="139">
        <f t="shared" si="131"/>
        <v>0</v>
      </c>
      <c r="FH52" s="139" t="b">
        <f t="shared" si="132"/>
        <v>1</v>
      </c>
      <c r="FJ52" s="138">
        <f t="shared" si="133"/>
        <v>0</v>
      </c>
      <c r="FK52" s="138">
        <f t="shared" si="134"/>
        <v>0</v>
      </c>
      <c r="FL52" s="138">
        <f t="shared" si="135"/>
        <v>0</v>
      </c>
      <c r="FM52" s="138">
        <f t="shared" si="136"/>
        <v>0</v>
      </c>
      <c r="FN52" s="138">
        <f t="shared" si="158"/>
        <v>0</v>
      </c>
      <c r="FO52" s="138">
        <f t="shared" si="137"/>
        <v>0</v>
      </c>
      <c r="FP52" s="138">
        <f t="shared" si="138"/>
        <v>0</v>
      </c>
      <c r="FQ52" s="138">
        <f t="shared" si="139"/>
        <v>0</v>
      </c>
      <c r="FR52" s="138">
        <f t="shared" si="140"/>
        <v>0</v>
      </c>
      <c r="FS52" s="138">
        <f t="shared" si="141"/>
        <v>0</v>
      </c>
      <c r="FT52" s="138">
        <f t="shared" si="142"/>
        <v>0</v>
      </c>
      <c r="FU52" s="138">
        <f t="shared" si="143"/>
        <v>0</v>
      </c>
      <c r="FV52" s="138">
        <f t="shared" si="144"/>
        <v>0</v>
      </c>
      <c r="FW52" s="138">
        <f t="shared" si="145"/>
        <v>0</v>
      </c>
      <c r="FX52" s="138">
        <f t="shared" si="146"/>
        <v>0</v>
      </c>
      <c r="FY52" s="138">
        <f t="shared" si="147"/>
        <v>0</v>
      </c>
      <c r="FZ52" s="138">
        <f t="shared" si="148"/>
        <v>0</v>
      </c>
      <c r="GA52" s="138">
        <f t="shared" si="149"/>
        <v>0</v>
      </c>
      <c r="GB52" s="138">
        <f t="shared" si="150"/>
        <v>0</v>
      </c>
      <c r="GC52" s="138">
        <f t="shared" si="151"/>
        <v>0</v>
      </c>
      <c r="GD52" s="138">
        <f t="shared" si="152"/>
        <v>0</v>
      </c>
      <c r="GE52" s="138">
        <f t="shared" si="153"/>
        <v>0</v>
      </c>
      <c r="GF52" s="138">
        <f t="shared" si="154"/>
        <v>0</v>
      </c>
      <c r="GG52" s="138">
        <f t="shared" si="155"/>
        <v>0</v>
      </c>
      <c r="GH52" s="138">
        <f t="shared" si="29"/>
        <v>0</v>
      </c>
      <c r="GI52" s="138" t="b">
        <f t="shared" si="156"/>
        <v>0</v>
      </c>
      <c r="GJ52" s="138" t="b">
        <f t="shared" si="157"/>
        <v>1</v>
      </c>
    </row>
    <row r="53" spans="1:192" s="138" customFormat="1" ht="51" x14ac:dyDescent="0.4">
      <c r="A53" s="151">
        <v>30</v>
      </c>
      <c r="B53" s="129" t="s">
        <v>209</v>
      </c>
      <c r="C53" s="152" t="s">
        <v>183</v>
      </c>
      <c r="D53" s="128" t="s">
        <v>210</v>
      </c>
      <c r="E53" s="129" t="s">
        <v>210</v>
      </c>
      <c r="F53" s="129" t="s">
        <v>210</v>
      </c>
      <c r="G53" s="129" t="s">
        <v>210</v>
      </c>
      <c r="H53" s="130" t="s">
        <v>119</v>
      </c>
      <c r="I53" s="131" t="s">
        <v>211</v>
      </c>
      <c r="J53" s="132"/>
      <c r="K53" s="133"/>
      <c r="L53" s="135"/>
      <c r="M53" s="132"/>
      <c r="N53" s="133"/>
      <c r="O53" s="135"/>
      <c r="P53" s="132"/>
      <c r="Q53" s="133" t="s">
        <v>119</v>
      </c>
      <c r="R53" s="131" t="s">
        <v>143</v>
      </c>
      <c r="S53" s="132"/>
      <c r="T53" s="133"/>
      <c r="U53" s="131"/>
      <c r="V53" s="136"/>
      <c r="W53" s="137"/>
      <c r="X53" s="137" t="s">
        <v>128</v>
      </c>
      <c r="Y53" s="137"/>
      <c r="AA53" s="137" t="s">
        <v>121</v>
      </c>
      <c r="AB53" s="137"/>
      <c r="AD53" s="139">
        <f t="shared" si="30"/>
        <v>1</v>
      </c>
      <c r="AE53" s="139">
        <f t="shared" si="31"/>
        <v>1</v>
      </c>
      <c r="AF53" s="139">
        <f t="shared" si="8"/>
        <v>0</v>
      </c>
      <c r="AG53" s="139">
        <f t="shared" si="9"/>
        <v>0</v>
      </c>
      <c r="AH53" s="139">
        <f t="shared" si="32"/>
        <v>0</v>
      </c>
      <c r="AI53" s="139">
        <f t="shared" si="10"/>
        <v>0</v>
      </c>
      <c r="AJ53" s="138" t="b">
        <f t="shared" si="33"/>
        <v>1</v>
      </c>
      <c r="AK53" s="138">
        <f t="shared" si="11"/>
        <v>2</v>
      </c>
      <c r="AL53" s="138">
        <f t="shared" si="12"/>
        <v>0</v>
      </c>
      <c r="AM53" s="138" t="b">
        <f t="shared" si="34"/>
        <v>0</v>
      </c>
      <c r="AN53" s="138">
        <f t="shared" si="13"/>
        <v>1</v>
      </c>
      <c r="AO53" s="138">
        <f t="shared" si="14"/>
        <v>1</v>
      </c>
      <c r="AP53" s="138">
        <f t="shared" si="15"/>
        <v>1</v>
      </c>
      <c r="AQ53" s="138">
        <f t="shared" si="16"/>
        <v>0</v>
      </c>
      <c r="AR53" s="138">
        <f t="shared" si="17"/>
        <v>0</v>
      </c>
      <c r="AS53" s="138">
        <f t="shared" si="18"/>
        <v>0</v>
      </c>
      <c r="AU53" s="139">
        <f t="shared" si="35"/>
        <v>0</v>
      </c>
      <c r="AV53" s="139">
        <f t="shared" si="36"/>
        <v>0</v>
      </c>
      <c r="AW53" s="139">
        <f t="shared" si="37"/>
        <v>0</v>
      </c>
      <c r="AX53" s="139">
        <f t="shared" si="38"/>
        <v>1</v>
      </c>
      <c r="AY53" s="139">
        <f t="shared" si="39"/>
        <v>0</v>
      </c>
      <c r="AZ53" s="139">
        <f t="shared" si="40"/>
        <v>0</v>
      </c>
      <c r="BA53" s="139">
        <f t="shared" si="41"/>
        <v>0</v>
      </c>
      <c r="BC53" s="138">
        <f t="shared" si="19"/>
        <v>0</v>
      </c>
      <c r="BD53" s="138">
        <f t="shared" si="20"/>
        <v>0</v>
      </c>
      <c r="BE53" s="138">
        <f t="shared" si="21"/>
        <v>0</v>
      </c>
      <c r="BF53" s="138">
        <f t="shared" si="22"/>
        <v>0</v>
      </c>
      <c r="BG53" s="138">
        <f t="shared" si="23"/>
        <v>0</v>
      </c>
      <c r="BI53" s="139">
        <f t="shared" si="42"/>
        <v>1</v>
      </c>
      <c r="BJ53" s="139">
        <f t="shared" si="43"/>
        <v>0</v>
      </c>
      <c r="BK53" s="139">
        <f t="shared" si="44"/>
        <v>1</v>
      </c>
      <c r="BL53" s="139" t="b">
        <f t="shared" si="45"/>
        <v>0</v>
      </c>
      <c r="BO53" s="139">
        <f t="shared" si="46"/>
        <v>0</v>
      </c>
      <c r="BP53" s="139">
        <f t="shared" si="47"/>
        <v>0</v>
      </c>
      <c r="BQ53" s="139">
        <f t="shared" si="48"/>
        <v>0</v>
      </c>
      <c r="BR53" s="139">
        <f t="shared" si="49"/>
        <v>1</v>
      </c>
      <c r="BS53" s="139">
        <f t="shared" si="50"/>
        <v>0</v>
      </c>
      <c r="BT53" s="139">
        <f t="shared" si="51"/>
        <v>0</v>
      </c>
      <c r="BU53" s="139">
        <f t="shared" si="52"/>
        <v>0</v>
      </c>
      <c r="BV53" s="139">
        <f t="shared" si="53"/>
        <v>0</v>
      </c>
      <c r="BW53" s="139">
        <f t="shared" si="54"/>
        <v>0</v>
      </c>
      <c r="BX53" s="139">
        <f t="shared" si="55"/>
        <v>1</v>
      </c>
      <c r="BY53" s="139">
        <f t="shared" si="56"/>
        <v>0</v>
      </c>
      <c r="BZ53" s="139">
        <f t="shared" si="57"/>
        <v>0</v>
      </c>
      <c r="CA53" s="139">
        <f t="shared" si="58"/>
        <v>0</v>
      </c>
      <c r="CB53" s="139">
        <f t="shared" si="59"/>
        <v>0</v>
      </c>
      <c r="CC53" s="139">
        <f t="shared" si="60"/>
        <v>0</v>
      </c>
      <c r="CD53" s="139">
        <f t="shared" si="61"/>
        <v>1</v>
      </c>
      <c r="CE53" s="139">
        <f t="shared" si="62"/>
        <v>0</v>
      </c>
      <c r="CF53" s="139">
        <f t="shared" si="63"/>
        <v>0</v>
      </c>
      <c r="CG53" s="139">
        <f t="shared" si="64"/>
        <v>0</v>
      </c>
      <c r="CH53" s="139">
        <f t="shared" si="65"/>
        <v>1</v>
      </c>
      <c r="CI53" s="139">
        <f t="shared" si="66"/>
        <v>0</v>
      </c>
      <c r="CJ53" s="139">
        <f t="shared" si="67"/>
        <v>1</v>
      </c>
      <c r="CK53" s="139">
        <f t="shared" si="68"/>
        <v>1</v>
      </c>
      <c r="CL53" s="139">
        <f t="shared" si="69"/>
        <v>1</v>
      </c>
      <c r="CN53" s="140">
        <f t="shared" si="24"/>
        <v>1</v>
      </c>
      <c r="CO53" s="140">
        <f t="shared" si="25"/>
        <v>0</v>
      </c>
      <c r="CP53" s="141">
        <f t="shared" si="70"/>
        <v>0</v>
      </c>
      <c r="CQ53" s="140">
        <f t="shared" si="26"/>
        <v>0</v>
      </c>
      <c r="CR53" s="140">
        <f t="shared" si="27"/>
        <v>0</v>
      </c>
      <c r="CS53" s="140">
        <f t="shared" si="71"/>
        <v>0</v>
      </c>
      <c r="CU53" s="139" t="b">
        <f t="shared" si="72"/>
        <v>0</v>
      </c>
      <c r="CV53" s="139" t="b">
        <f t="shared" si="73"/>
        <v>0</v>
      </c>
      <c r="CW53" s="139" t="b">
        <f t="shared" si="74"/>
        <v>0</v>
      </c>
      <c r="CX53" s="139" t="b">
        <f t="shared" si="75"/>
        <v>1</v>
      </c>
      <c r="CZ53" s="142">
        <f t="shared" si="76"/>
        <v>0</v>
      </c>
      <c r="DA53" s="139">
        <f t="shared" si="77"/>
        <v>0</v>
      </c>
      <c r="DB53" s="139">
        <f t="shared" si="78"/>
        <v>0</v>
      </c>
      <c r="DC53" s="143">
        <f t="shared" si="79"/>
        <v>1</v>
      </c>
      <c r="DD53" s="142">
        <f t="shared" si="80"/>
        <v>0</v>
      </c>
      <c r="DE53" s="139">
        <f t="shared" si="81"/>
        <v>0</v>
      </c>
      <c r="DF53" s="139">
        <f t="shared" si="82"/>
        <v>0</v>
      </c>
      <c r="DG53" s="143">
        <f t="shared" si="83"/>
        <v>0</v>
      </c>
      <c r="DH53" s="142">
        <f t="shared" si="84"/>
        <v>0</v>
      </c>
      <c r="DI53" s="139">
        <f t="shared" si="85"/>
        <v>0</v>
      </c>
      <c r="DJ53" s="139">
        <f t="shared" si="86"/>
        <v>0</v>
      </c>
      <c r="DK53" s="143">
        <f t="shared" si="87"/>
        <v>0</v>
      </c>
      <c r="DL53" s="142">
        <f t="shared" si="88"/>
        <v>0</v>
      </c>
      <c r="DM53" s="139">
        <f t="shared" si="89"/>
        <v>0</v>
      </c>
      <c r="DN53" s="139">
        <f t="shared" si="90"/>
        <v>0</v>
      </c>
      <c r="DO53" s="144">
        <f t="shared" si="91"/>
        <v>0</v>
      </c>
      <c r="DQ53" s="142">
        <f t="shared" si="92"/>
        <v>0</v>
      </c>
      <c r="DR53" s="139">
        <f t="shared" si="93"/>
        <v>0</v>
      </c>
      <c r="DS53" s="139">
        <f t="shared" si="94"/>
        <v>0</v>
      </c>
      <c r="DT53" s="139">
        <f t="shared" si="95"/>
        <v>1</v>
      </c>
      <c r="DU53" s="139">
        <f t="shared" si="96"/>
        <v>0</v>
      </c>
      <c r="DV53" s="139">
        <f t="shared" si="97"/>
        <v>0</v>
      </c>
      <c r="DW53" s="139">
        <f t="shared" si="98"/>
        <v>0</v>
      </c>
      <c r="DX53" s="139">
        <f t="shared" si="99"/>
        <v>0</v>
      </c>
      <c r="DY53" s="139">
        <f t="shared" si="100"/>
        <v>0</v>
      </c>
      <c r="DZ53" s="139">
        <f t="shared" si="101"/>
        <v>0</v>
      </c>
      <c r="EA53" s="139">
        <f t="shared" si="102"/>
        <v>0</v>
      </c>
      <c r="EB53" s="139">
        <f t="shared" si="103"/>
        <v>0</v>
      </c>
      <c r="EC53" s="139">
        <f t="shared" si="104"/>
        <v>0</v>
      </c>
      <c r="ED53" s="147">
        <f t="shared" si="105"/>
        <v>0</v>
      </c>
      <c r="EE53" s="144">
        <f t="shared" si="106"/>
        <v>0</v>
      </c>
      <c r="EG53" s="145">
        <f t="shared" si="107"/>
        <v>0</v>
      </c>
      <c r="EH53" s="146">
        <f t="shared" si="108"/>
        <v>0</v>
      </c>
      <c r="EI53" s="146">
        <f t="shared" si="109"/>
        <v>0</v>
      </c>
      <c r="EJ53" s="146">
        <f t="shared" si="110"/>
        <v>0</v>
      </c>
      <c r="EK53" s="146">
        <f t="shared" si="111"/>
        <v>0</v>
      </c>
      <c r="EL53" s="146">
        <f t="shared" si="112"/>
        <v>0</v>
      </c>
      <c r="EM53" s="146">
        <f t="shared" si="113"/>
        <v>0</v>
      </c>
      <c r="EN53" s="146">
        <f t="shared" si="114"/>
        <v>0</v>
      </c>
      <c r="EO53" s="146">
        <f t="shared" si="115"/>
        <v>0</v>
      </c>
      <c r="EP53" s="146">
        <f t="shared" si="116"/>
        <v>0</v>
      </c>
      <c r="EQ53" s="146">
        <f t="shared" si="117"/>
        <v>0</v>
      </c>
      <c r="ER53" s="146">
        <f t="shared" si="118"/>
        <v>0</v>
      </c>
      <c r="ES53" s="146">
        <f t="shared" si="119"/>
        <v>0</v>
      </c>
      <c r="ET53" s="147">
        <f t="shared" si="120"/>
        <v>0</v>
      </c>
      <c r="EU53" s="147">
        <f t="shared" si="121"/>
        <v>0</v>
      </c>
      <c r="EV53" s="149"/>
      <c r="EW53" s="154">
        <f t="shared" si="122"/>
        <v>0</v>
      </c>
      <c r="EX53" s="139">
        <f t="shared" si="123"/>
        <v>1</v>
      </c>
      <c r="EY53" s="139">
        <f t="shared" si="124"/>
        <v>0</v>
      </c>
      <c r="EZ53" s="139">
        <f t="shared" si="125"/>
        <v>0</v>
      </c>
      <c r="FA53" s="139">
        <f t="shared" si="126"/>
        <v>1</v>
      </c>
      <c r="FC53" s="150">
        <f t="shared" si="127"/>
        <v>0</v>
      </c>
      <c r="FD53" s="146">
        <f t="shared" si="128"/>
        <v>1</v>
      </c>
      <c r="FE53" s="146">
        <f t="shared" si="129"/>
        <v>0</v>
      </c>
      <c r="FF53" s="146">
        <f t="shared" si="130"/>
        <v>0</v>
      </c>
      <c r="FG53" s="139">
        <f t="shared" si="131"/>
        <v>1</v>
      </c>
      <c r="FH53" s="139" t="b">
        <f t="shared" si="132"/>
        <v>1</v>
      </c>
      <c r="FJ53" s="138">
        <f t="shared" si="133"/>
        <v>1</v>
      </c>
      <c r="FK53" s="138">
        <f t="shared" si="134"/>
        <v>0</v>
      </c>
      <c r="FL53" s="138">
        <f t="shared" si="135"/>
        <v>0</v>
      </c>
      <c r="FM53" s="138">
        <f t="shared" si="136"/>
        <v>0</v>
      </c>
      <c r="FN53" s="138">
        <f t="shared" si="158"/>
        <v>0</v>
      </c>
      <c r="FO53" s="138">
        <f t="shared" si="137"/>
        <v>0</v>
      </c>
      <c r="FP53" s="138">
        <f t="shared" si="138"/>
        <v>0</v>
      </c>
      <c r="FQ53" s="138">
        <f t="shared" si="139"/>
        <v>0</v>
      </c>
      <c r="FR53" s="138">
        <f t="shared" si="140"/>
        <v>0</v>
      </c>
      <c r="FS53" s="138">
        <f t="shared" si="141"/>
        <v>0</v>
      </c>
      <c r="FT53" s="138">
        <f t="shared" si="142"/>
        <v>0</v>
      </c>
      <c r="FU53" s="138">
        <f t="shared" si="143"/>
        <v>0</v>
      </c>
      <c r="FV53" s="138">
        <f t="shared" si="144"/>
        <v>0</v>
      </c>
      <c r="FW53" s="138">
        <f t="shared" si="145"/>
        <v>0</v>
      </c>
      <c r="FX53" s="138">
        <f t="shared" si="146"/>
        <v>0</v>
      </c>
      <c r="FY53" s="138">
        <f t="shared" si="147"/>
        <v>0</v>
      </c>
      <c r="FZ53" s="138">
        <f t="shared" si="148"/>
        <v>0</v>
      </c>
      <c r="GA53" s="138">
        <f t="shared" si="149"/>
        <v>0</v>
      </c>
      <c r="GB53" s="138">
        <f t="shared" si="150"/>
        <v>0</v>
      </c>
      <c r="GC53" s="138">
        <f t="shared" si="151"/>
        <v>0</v>
      </c>
      <c r="GD53" s="138">
        <f t="shared" si="152"/>
        <v>0</v>
      </c>
      <c r="GE53" s="138">
        <f t="shared" si="153"/>
        <v>0</v>
      </c>
      <c r="GF53" s="138">
        <f t="shared" si="154"/>
        <v>0</v>
      </c>
      <c r="GG53" s="138">
        <f t="shared" si="155"/>
        <v>0</v>
      </c>
      <c r="GH53" s="138">
        <f t="shared" si="29"/>
        <v>0</v>
      </c>
      <c r="GI53" s="138" t="b">
        <f t="shared" si="156"/>
        <v>1</v>
      </c>
      <c r="GJ53" s="138" t="b">
        <f t="shared" si="157"/>
        <v>1</v>
      </c>
    </row>
    <row r="54" spans="1:192" s="138" customFormat="1" ht="25.5" x14ac:dyDescent="0.4">
      <c r="A54" s="151">
        <v>31</v>
      </c>
      <c r="B54" s="129" t="s">
        <v>212</v>
      </c>
      <c r="C54" s="152" t="s">
        <v>183</v>
      </c>
      <c r="D54" s="128" t="s">
        <v>213</v>
      </c>
      <c r="E54" s="129" t="s">
        <v>214</v>
      </c>
      <c r="F54" s="129" t="s">
        <v>214</v>
      </c>
      <c r="G54" s="129" t="s">
        <v>214</v>
      </c>
      <c r="H54" s="130" t="s">
        <v>103</v>
      </c>
      <c r="I54" s="131" t="s">
        <v>175</v>
      </c>
      <c r="J54" s="132"/>
      <c r="K54" s="133"/>
      <c r="L54" s="135"/>
      <c r="M54" s="132"/>
      <c r="N54" s="133"/>
      <c r="O54" s="135"/>
      <c r="P54" s="132"/>
      <c r="Q54" s="133"/>
      <c r="R54" s="131"/>
      <c r="S54" s="132"/>
      <c r="T54" s="133"/>
      <c r="U54" s="131"/>
      <c r="V54" s="136"/>
      <c r="W54" s="137"/>
      <c r="X54" s="137" t="s">
        <v>128</v>
      </c>
      <c r="Y54" s="137"/>
      <c r="AA54" s="137" t="s">
        <v>121</v>
      </c>
      <c r="AB54" s="137"/>
      <c r="AD54" s="139">
        <f t="shared" si="30"/>
        <v>1</v>
      </c>
      <c r="AE54" s="139">
        <f t="shared" si="31"/>
        <v>0</v>
      </c>
      <c r="AF54" s="139">
        <f t="shared" si="8"/>
        <v>0</v>
      </c>
      <c r="AG54" s="139">
        <f t="shared" si="9"/>
        <v>0</v>
      </c>
      <c r="AH54" s="139">
        <f t="shared" si="32"/>
        <v>0</v>
      </c>
      <c r="AI54" s="139">
        <f t="shared" si="10"/>
        <v>0</v>
      </c>
      <c r="AJ54" s="138" t="b">
        <f t="shared" si="33"/>
        <v>1</v>
      </c>
      <c r="AK54" s="138">
        <f t="shared" si="11"/>
        <v>1</v>
      </c>
      <c r="AL54" s="138">
        <f t="shared" si="12"/>
        <v>1</v>
      </c>
      <c r="AM54" s="138" t="b">
        <f t="shared" si="34"/>
        <v>1</v>
      </c>
      <c r="AN54" s="138">
        <f t="shared" si="13"/>
        <v>1</v>
      </c>
      <c r="AO54" s="138">
        <f t="shared" si="14"/>
        <v>0</v>
      </c>
      <c r="AP54" s="138">
        <f t="shared" si="15"/>
        <v>0</v>
      </c>
      <c r="AQ54" s="138">
        <f t="shared" si="16"/>
        <v>0</v>
      </c>
      <c r="AR54" s="138">
        <f t="shared" si="17"/>
        <v>0</v>
      </c>
      <c r="AS54" s="138">
        <f t="shared" si="18"/>
        <v>0</v>
      </c>
      <c r="AU54" s="139">
        <f t="shared" si="35"/>
        <v>1</v>
      </c>
      <c r="AV54" s="139">
        <f t="shared" si="36"/>
        <v>0</v>
      </c>
      <c r="AW54" s="139">
        <f t="shared" si="37"/>
        <v>0</v>
      </c>
      <c r="AX54" s="139">
        <f t="shared" si="38"/>
        <v>0</v>
      </c>
      <c r="AY54" s="139">
        <f t="shared" si="39"/>
        <v>0</v>
      </c>
      <c r="AZ54" s="139">
        <f t="shared" si="40"/>
        <v>0</v>
      </c>
      <c r="BA54" s="139">
        <f t="shared" si="41"/>
        <v>0</v>
      </c>
      <c r="BC54" s="138">
        <f t="shared" si="19"/>
        <v>1</v>
      </c>
      <c r="BD54" s="138">
        <f t="shared" si="20"/>
        <v>0</v>
      </c>
      <c r="BE54" s="138">
        <f t="shared" si="21"/>
        <v>0</v>
      </c>
      <c r="BF54" s="138">
        <f t="shared" si="22"/>
        <v>0</v>
      </c>
      <c r="BG54" s="138">
        <f t="shared" si="23"/>
        <v>0</v>
      </c>
      <c r="BI54" s="139">
        <f t="shared" si="42"/>
        <v>0</v>
      </c>
      <c r="BJ54" s="139">
        <f t="shared" si="43"/>
        <v>0</v>
      </c>
      <c r="BK54" s="139">
        <f t="shared" si="44"/>
        <v>0</v>
      </c>
      <c r="BL54" s="139" t="b">
        <f t="shared" si="45"/>
        <v>0</v>
      </c>
      <c r="BO54" s="139">
        <f t="shared" si="46"/>
        <v>1</v>
      </c>
      <c r="BP54" s="139">
        <f t="shared" si="47"/>
        <v>0</v>
      </c>
      <c r="BQ54" s="139">
        <f t="shared" si="48"/>
        <v>0</v>
      </c>
      <c r="BR54" s="139">
        <f t="shared" si="49"/>
        <v>0</v>
      </c>
      <c r="BS54" s="139">
        <f t="shared" si="50"/>
        <v>0</v>
      </c>
      <c r="BT54" s="139">
        <f t="shared" si="51"/>
        <v>0</v>
      </c>
      <c r="BU54" s="139">
        <f t="shared" si="52"/>
        <v>1</v>
      </c>
      <c r="BV54" s="139">
        <f t="shared" si="53"/>
        <v>1</v>
      </c>
      <c r="BW54" s="139">
        <f t="shared" si="54"/>
        <v>1</v>
      </c>
      <c r="BX54" s="139">
        <f t="shared" si="55"/>
        <v>0</v>
      </c>
      <c r="BY54" s="139">
        <f t="shared" si="56"/>
        <v>1</v>
      </c>
      <c r="BZ54" s="139">
        <f t="shared" si="57"/>
        <v>0</v>
      </c>
      <c r="CA54" s="139">
        <f t="shared" si="58"/>
        <v>1</v>
      </c>
      <c r="CB54" s="139">
        <f t="shared" si="59"/>
        <v>0</v>
      </c>
      <c r="CC54" s="139">
        <f t="shared" si="60"/>
        <v>0</v>
      </c>
      <c r="CD54" s="139">
        <f t="shared" si="61"/>
        <v>0</v>
      </c>
      <c r="CE54" s="139">
        <f t="shared" si="62"/>
        <v>0</v>
      </c>
      <c r="CF54" s="139">
        <f t="shared" si="63"/>
        <v>0</v>
      </c>
      <c r="CG54" s="139">
        <f t="shared" si="64"/>
        <v>1</v>
      </c>
      <c r="CH54" s="139">
        <f t="shared" si="65"/>
        <v>0</v>
      </c>
      <c r="CI54" s="139">
        <f t="shared" si="66"/>
        <v>0</v>
      </c>
      <c r="CJ54" s="139">
        <f t="shared" si="67"/>
        <v>0</v>
      </c>
      <c r="CK54" s="139">
        <f t="shared" si="68"/>
        <v>0</v>
      </c>
      <c r="CL54" s="139">
        <f t="shared" si="69"/>
        <v>0</v>
      </c>
      <c r="CN54" s="140">
        <f t="shared" si="24"/>
        <v>1</v>
      </c>
      <c r="CO54" s="140">
        <f t="shared" si="25"/>
        <v>1</v>
      </c>
      <c r="CP54" s="141">
        <f t="shared" si="70"/>
        <v>1</v>
      </c>
      <c r="CQ54" s="140">
        <f t="shared" si="26"/>
        <v>0</v>
      </c>
      <c r="CR54" s="140">
        <f t="shared" si="27"/>
        <v>1</v>
      </c>
      <c r="CS54" s="140">
        <f t="shared" si="71"/>
        <v>0</v>
      </c>
      <c r="CU54" s="139" t="b">
        <f t="shared" si="72"/>
        <v>0</v>
      </c>
      <c r="CV54" s="139" t="b">
        <f t="shared" si="73"/>
        <v>0</v>
      </c>
      <c r="CW54" s="139" t="b">
        <f t="shared" si="74"/>
        <v>1</v>
      </c>
      <c r="CX54" s="139" t="b">
        <f t="shared" si="75"/>
        <v>0</v>
      </c>
      <c r="CZ54" s="142">
        <f t="shared" si="76"/>
        <v>0</v>
      </c>
      <c r="DA54" s="139">
        <f t="shared" si="77"/>
        <v>0</v>
      </c>
      <c r="DB54" s="139">
        <f t="shared" si="78"/>
        <v>1</v>
      </c>
      <c r="DC54" s="143">
        <f t="shared" si="79"/>
        <v>0</v>
      </c>
      <c r="DD54" s="142">
        <f t="shared" si="80"/>
        <v>0</v>
      </c>
      <c r="DE54" s="139">
        <f t="shared" si="81"/>
        <v>0</v>
      </c>
      <c r="DF54" s="139">
        <f t="shared" si="82"/>
        <v>1</v>
      </c>
      <c r="DG54" s="143">
        <f t="shared" si="83"/>
        <v>0</v>
      </c>
      <c r="DH54" s="142">
        <f t="shared" si="84"/>
        <v>0</v>
      </c>
      <c r="DI54" s="139">
        <f t="shared" si="85"/>
        <v>0</v>
      </c>
      <c r="DJ54" s="139">
        <f t="shared" si="86"/>
        <v>0</v>
      </c>
      <c r="DK54" s="143">
        <f t="shared" si="87"/>
        <v>0</v>
      </c>
      <c r="DL54" s="142">
        <f t="shared" si="88"/>
        <v>0</v>
      </c>
      <c r="DM54" s="139">
        <f t="shared" si="89"/>
        <v>0</v>
      </c>
      <c r="DN54" s="139">
        <f t="shared" si="90"/>
        <v>0</v>
      </c>
      <c r="DO54" s="144">
        <f t="shared" si="91"/>
        <v>0</v>
      </c>
      <c r="DQ54" s="142">
        <f t="shared" si="92"/>
        <v>0</v>
      </c>
      <c r="DR54" s="139">
        <f t="shared" si="93"/>
        <v>0</v>
      </c>
      <c r="DS54" s="139">
        <f t="shared" si="94"/>
        <v>1</v>
      </c>
      <c r="DT54" s="139">
        <f t="shared" si="95"/>
        <v>0</v>
      </c>
      <c r="DU54" s="139">
        <f t="shared" si="96"/>
        <v>0</v>
      </c>
      <c r="DV54" s="139">
        <f t="shared" si="97"/>
        <v>0</v>
      </c>
      <c r="DW54" s="139">
        <f t="shared" si="98"/>
        <v>0</v>
      </c>
      <c r="DX54" s="139">
        <f t="shared" si="99"/>
        <v>0</v>
      </c>
      <c r="DY54" s="139">
        <f t="shared" si="100"/>
        <v>0</v>
      </c>
      <c r="DZ54" s="139">
        <f t="shared" si="101"/>
        <v>0</v>
      </c>
      <c r="EA54" s="139">
        <f t="shared" si="102"/>
        <v>0</v>
      </c>
      <c r="EB54" s="139">
        <f t="shared" si="103"/>
        <v>0</v>
      </c>
      <c r="EC54" s="139">
        <f t="shared" si="104"/>
        <v>0</v>
      </c>
      <c r="ED54" s="147">
        <f t="shared" si="105"/>
        <v>0</v>
      </c>
      <c r="EE54" s="144">
        <f t="shared" si="106"/>
        <v>0</v>
      </c>
      <c r="EG54" s="145">
        <f t="shared" si="107"/>
        <v>0</v>
      </c>
      <c r="EH54" s="146">
        <f t="shared" si="108"/>
        <v>0</v>
      </c>
      <c r="EI54" s="146">
        <f t="shared" si="109"/>
        <v>1</v>
      </c>
      <c r="EJ54" s="146">
        <f t="shared" si="110"/>
        <v>0</v>
      </c>
      <c r="EK54" s="146">
        <f t="shared" si="111"/>
        <v>0</v>
      </c>
      <c r="EL54" s="146">
        <f t="shared" si="112"/>
        <v>0</v>
      </c>
      <c r="EM54" s="146">
        <f t="shared" si="113"/>
        <v>0</v>
      </c>
      <c r="EN54" s="146">
        <f t="shared" si="114"/>
        <v>0</v>
      </c>
      <c r="EO54" s="146">
        <f t="shared" si="115"/>
        <v>0</v>
      </c>
      <c r="EP54" s="146">
        <f t="shared" si="116"/>
        <v>0</v>
      </c>
      <c r="EQ54" s="146">
        <f t="shared" si="117"/>
        <v>0</v>
      </c>
      <c r="ER54" s="146">
        <f t="shared" si="118"/>
        <v>0</v>
      </c>
      <c r="ES54" s="146">
        <f t="shared" si="119"/>
        <v>0</v>
      </c>
      <c r="ET54" s="147">
        <f t="shared" si="120"/>
        <v>0</v>
      </c>
      <c r="EU54" s="147">
        <f t="shared" si="121"/>
        <v>0</v>
      </c>
      <c r="EV54" s="149"/>
      <c r="EW54" s="154">
        <f t="shared" si="122"/>
        <v>1</v>
      </c>
      <c r="EX54" s="139">
        <f t="shared" si="123"/>
        <v>0</v>
      </c>
      <c r="EY54" s="139">
        <f t="shared" si="124"/>
        <v>0</v>
      </c>
      <c r="EZ54" s="139">
        <f t="shared" si="125"/>
        <v>0</v>
      </c>
      <c r="FA54" s="139">
        <f t="shared" si="126"/>
        <v>1</v>
      </c>
      <c r="FC54" s="150">
        <f t="shared" si="127"/>
        <v>1</v>
      </c>
      <c r="FD54" s="146">
        <f t="shared" si="128"/>
        <v>0</v>
      </c>
      <c r="FE54" s="146">
        <f t="shared" si="129"/>
        <v>0</v>
      </c>
      <c r="FF54" s="146">
        <f t="shared" si="130"/>
        <v>0</v>
      </c>
      <c r="FG54" s="139">
        <f t="shared" si="131"/>
        <v>1</v>
      </c>
      <c r="FH54" s="139" t="b">
        <f t="shared" si="132"/>
        <v>1</v>
      </c>
      <c r="FJ54" s="138">
        <f t="shared" si="133"/>
        <v>0</v>
      </c>
      <c r="FK54" s="138">
        <f t="shared" si="134"/>
        <v>0</v>
      </c>
      <c r="FL54" s="138">
        <f t="shared" si="135"/>
        <v>0</v>
      </c>
      <c r="FM54" s="138">
        <f t="shared" si="136"/>
        <v>0</v>
      </c>
      <c r="FN54" s="138">
        <f t="shared" si="158"/>
        <v>0</v>
      </c>
      <c r="FO54" s="138">
        <f t="shared" si="137"/>
        <v>0</v>
      </c>
      <c r="FP54" s="138">
        <f t="shared" si="138"/>
        <v>0</v>
      </c>
      <c r="FQ54" s="138">
        <f t="shared" si="139"/>
        <v>0</v>
      </c>
      <c r="FR54" s="138">
        <f t="shared" si="140"/>
        <v>0</v>
      </c>
      <c r="FS54" s="138">
        <f t="shared" si="141"/>
        <v>0</v>
      </c>
      <c r="FT54" s="138">
        <f t="shared" si="142"/>
        <v>0</v>
      </c>
      <c r="FU54" s="138">
        <f t="shared" si="143"/>
        <v>0</v>
      </c>
      <c r="FV54" s="138">
        <f t="shared" si="144"/>
        <v>0</v>
      </c>
      <c r="FW54" s="138">
        <f t="shared" si="145"/>
        <v>0</v>
      </c>
      <c r="FX54" s="138">
        <f t="shared" si="146"/>
        <v>0</v>
      </c>
      <c r="FY54" s="138">
        <f t="shared" si="147"/>
        <v>0</v>
      </c>
      <c r="FZ54" s="138">
        <f t="shared" si="148"/>
        <v>0</v>
      </c>
      <c r="GA54" s="138">
        <f t="shared" si="149"/>
        <v>0</v>
      </c>
      <c r="GB54" s="138">
        <f t="shared" si="150"/>
        <v>0</v>
      </c>
      <c r="GC54" s="138">
        <f t="shared" si="151"/>
        <v>0</v>
      </c>
      <c r="GD54" s="138">
        <f t="shared" si="152"/>
        <v>0</v>
      </c>
      <c r="GE54" s="138">
        <f t="shared" si="153"/>
        <v>0</v>
      </c>
      <c r="GF54" s="138">
        <f t="shared" si="154"/>
        <v>0</v>
      </c>
      <c r="GG54" s="138">
        <f t="shared" si="155"/>
        <v>0</v>
      </c>
      <c r="GH54" s="138">
        <f t="shared" si="29"/>
        <v>0</v>
      </c>
      <c r="GI54" s="138" t="b">
        <f t="shared" si="156"/>
        <v>0</v>
      </c>
      <c r="GJ54" s="138" t="b">
        <f t="shared" si="157"/>
        <v>1</v>
      </c>
    </row>
    <row r="55" spans="1:192" s="138" customFormat="1" ht="51" x14ac:dyDescent="0.4">
      <c r="A55" s="151">
        <v>32</v>
      </c>
      <c r="B55" s="129" t="s">
        <v>215</v>
      </c>
      <c r="C55" s="152" t="s">
        <v>183</v>
      </c>
      <c r="D55" s="128" t="s">
        <v>216</v>
      </c>
      <c r="E55" s="129" t="s">
        <v>216</v>
      </c>
      <c r="F55" s="129" t="s">
        <v>216</v>
      </c>
      <c r="G55" s="129" t="s">
        <v>216</v>
      </c>
      <c r="H55" s="130" t="s">
        <v>113</v>
      </c>
      <c r="I55" s="131" t="s">
        <v>113</v>
      </c>
      <c r="J55" s="132"/>
      <c r="K55" s="133"/>
      <c r="L55" s="135"/>
      <c r="M55" s="132"/>
      <c r="N55" s="133" t="s">
        <v>128</v>
      </c>
      <c r="O55" s="131" t="s">
        <v>149</v>
      </c>
      <c r="P55" s="153"/>
      <c r="Q55" s="133"/>
      <c r="R55" s="131"/>
      <c r="S55" s="132"/>
      <c r="T55" s="133"/>
      <c r="U55" s="131"/>
      <c r="V55" s="136"/>
      <c r="W55" s="137"/>
      <c r="X55" s="137"/>
      <c r="Y55" s="137"/>
      <c r="AA55" s="137" t="s">
        <v>121</v>
      </c>
      <c r="AB55" s="137"/>
      <c r="AD55" s="139">
        <f t="shared" si="30"/>
        <v>0</v>
      </c>
      <c r="AE55" s="139">
        <f t="shared" si="31"/>
        <v>1</v>
      </c>
      <c r="AF55" s="139">
        <f t="shared" si="8"/>
        <v>0</v>
      </c>
      <c r="AG55" s="139">
        <f t="shared" si="9"/>
        <v>0</v>
      </c>
      <c r="AH55" s="139">
        <f t="shared" si="32"/>
        <v>0</v>
      </c>
      <c r="AI55" s="139">
        <f t="shared" si="10"/>
        <v>0</v>
      </c>
      <c r="AJ55" s="138" t="b">
        <f t="shared" si="33"/>
        <v>1</v>
      </c>
      <c r="AK55" s="138">
        <f t="shared" si="11"/>
        <v>1</v>
      </c>
      <c r="AL55" s="138">
        <f t="shared" si="12"/>
        <v>1</v>
      </c>
      <c r="AM55" s="138" t="b">
        <f t="shared" si="34"/>
        <v>1</v>
      </c>
      <c r="AN55" s="138">
        <f t="shared" si="13"/>
        <v>0</v>
      </c>
      <c r="AO55" s="138">
        <f t="shared" si="14"/>
        <v>1</v>
      </c>
      <c r="AP55" s="138">
        <f t="shared" si="15"/>
        <v>0</v>
      </c>
      <c r="AQ55" s="138">
        <f t="shared" si="16"/>
        <v>1</v>
      </c>
      <c r="AR55" s="138">
        <f t="shared" si="17"/>
        <v>0</v>
      </c>
      <c r="AS55" s="138">
        <f t="shared" si="18"/>
        <v>0</v>
      </c>
      <c r="AU55" s="139">
        <f t="shared" si="35"/>
        <v>0</v>
      </c>
      <c r="AV55" s="139">
        <f t="shared" si="36"/>
        <v>1</v>
      </c>
      <c r="AW55" s="139">
        <f t="shared" si="37"/>
        <v>0</v>
      </c>
      <c r="AX55" s="139">
        <f t="shared" si="38"/>
        <v>0</v>
      </c>
      <c r="AY55" s="139">
        <f t="shared" si="39"/>
        <v>0</v>
      </c>
      <c r="AZ55" s="139">
        <f t="shared" si="40"/>
        <v>0</v>
      </c>
      <c r="BA55" s="139">
        <f t="shared" si="41"/>
        <v>0</v>
      </c>
      <c r="BC55" s="138">
        <f t="shared" si="19"/>
        <v>0</v>
      </c>
      <c r="BD55" s="138">
        <f t="shared" si="20"/>
        <v>0</v>
      </c>
      <c r="BE55" s="138">
        <f t="shared" si="21"/>
        <v>1</v>
      </c>
      <c r="BF55" s="138">
        <f t="shared" si="22"/>
        <v>0</v>
      </c>
      <c r="BG55" s="138">
        <f t="shared" si="23"/>
        <v>0</v>
      </c>
      <c r="BI55" s="139">
        <f t="shared" si="42"/>
        <v>1</v>
      </c>
      <c r="BJ55" s="139">
        <f t="shared" si="43"/>
        <v>1</v>
      </c>
      <c r="BK55" s="139">
        <f t="shared" si="44"/>
        <v>1</v>
      </c>
      <c r="BL55" s="139" t="b">
        <f t="shared" si="45"/>
        <v>1</v>
      </c>
      <c r="BO55" s="139">
        <f t="shared" si="46"/>
        <v>0</v>
      </c>
      <c r="BP55" s="139">
        <f t="shared" si="47"/>
        <v>0</v>
      </c>
      <c r="BQ55" s="139">
        <f t="shared" si="48"/>
        <v>0</v>
      </c>
      <c r="BR55" s="139">
        <f t="shared" si="49"/>
        <v>0</v>
      </c>
      <c r="BS55" s="139">
        <f t="shared" si="50"/>
        <v>0</v>
      </c>
      <c r="BT55" s="139">
        <f t="shared" si="51"/>
        <v>0</v>
      </c>
      <c r="BU55" s="139">
        <f t="shared" si="52"/>
        <v>0</v>
      </c>
      <c r="BV55" s="139">
        <f t="shared" si="53"/>
        <v>0</v>
      </c>
      <c r="BW55" s="139">
        <f t="shared" si="54"/>
        <v>0</v>
      </c>
      <c r="BX55" s="139">
        <f t="shared" si="55"/>
        <v>0</v>
      </c>
      <c r="BY55" s="139">
        <f t="shared" si="56"/>
        <v>0</v>
      </c>
      <c r="BZ55" s="139">
        <f t="shared" si="57"/>
        <v>0</v>
      </c>
      <c r="CA55" s="139">
        <f t="shared" si="58"/>
        <v>0</v>
      </c>
      <c r="CB55" s="139">
        <f t="shared" si="59"/>
        <v>0</v>
      </c>
      <c r="CC55" s="139">
        <f t="shared" si="60"/>
        <v>0</v>
      </c>
      <c r="CD55" s="139">
        <f t="shared" si="61"/>
        <v>0</v>
      </c>
      <c r="CE55" s="139">
        <f t="shared" si="62"/>
        <v>0</v>
      </c>
      <c r="CF55" s="139">
        <f t="shared" si="63"/>
        <v>0</v>
      </c>
      <c r="CG55" s="139">
        <f t="shared" si="64"/>
        <v>0</v>
      </c>
      <c r="CH55" s="139">
        <f t="shared" si="65"/>
        <v>0</v>
      </c>
      <c r="CI55" s="139">
        <f t="shared" si="66"/>
        <v>0</v>
      </c>
      <c r="CJ55" s="139">
        <f t="shared" si="67"/>
        <v>0</v>
      </c>
      <c r="CK55" s="139">
        <f t="shared" si="68"/>
        <v>0</v>
      </c>
      <c r="CL55" s="139">
        <f t="shared" si="69"/>
        <v>0</v>
      </c>
      <c r="CN55" s="140">
        <f t="shared" si="24"/>
        <v>0</v>
      </c>
      <c r="CO55" s="140">
        <f t="shared" si="25"/>
        <v>0</v>
      </c>
      <c r="CP55" s="141">
        <f t="shared" si="70"/>
        <v>0</v>
      </c>
      <c r="CQ55" s="140">
        <f t="shared" si="26"/>
        <v>0</v>
      </c>
      <c r="CR55" s="140">
        <f t="shared" si="27"/>
        <v>0</v>
      </c>
      <c r="CS55" s="140">
        <f t="shared" si="71"/>
        <v>0</v>
      </c>
      <c r="CU55" s="139" t="b">
        <f t="shared" si="72"/>
        <v>0</v>
      </c>
      <c r="CV55" s="139" t="b">
        <f t="shared" si="73"/>
        <v>0</v>
      </c>
      <c r="CW55" s="139" t="b">
        <f t="shared" si="74"/>
        <v>0</v>
      </c>
      <c r="CX55" s="139" t="b">
        <f t="shared" si="75"/>
        <v>0</v>
      </c>
      <c r="CZ55" s="142">
        <f t="shared" si="76"/>
        <v>0</v>
      </c>
      <c r="DA55" s="139">
        <f t="shared" si="77"/>
        <v>0</v>
      </c>
      <c r="DB55" s="139">
        <f t="shared" si="78"/>
        <v>0</v>
      </c>
      <c r="DC55" s="143">
        <f t="shared" si="79"/>
        <v>0</v>
      </c>
      <c r="DD55" s="142">
        <f t="shared" si="80"/>
        <v>0</v>
      </c>
      <c r="DE55" s="139">
        <f t="shared" si="81"/>
        <v>0</v>
      </c>
      <c r="DF55" s="139">
        <f t="shared" si="82"/>
        <v>0</v>
      </c>
      <c r="DG55" s="143">
        <f t="shared" si="83"/>
        <v>0</v>
      </c>
      <c r="DH55" s="142">
        <f t="shared" si="84"/>
        <v>0</v>
      </c>
      <c r="DI55" s="139">
        <f t="shared" si="85"/>
        <v>0</v>
      </c>
      <c r="DJ55" s="139">
        <f t="shared" si="86"/>
        <v>0</v>
      </c>
      <c r="DK55" s="143">
        <f t="shared" si="87"/>
        <v>0</v>
      </c>
      <c r="DL55" s="142">
        <f t="shared" si="88"/>
        <v>0</v>
      </c>
      <c r="DM55" s="139">
        <f t="shared" si="89"/>
        <v>0</v>
      </c>
      <c r="DN55" s="139">
        <f t="shared" si="90"/>
        <v>0</v>
      </c>
      <c r="DO55" s="144">
        <f t="shared" si="91"/>
        <v>0</v>
      </c>
      <c r="DQ55" s="142">
        <f t="shared" si="92"/>
        <v>0</v>
      </c>
      <c r="DR55" s="139">
        <f t="shared" si="93"/>
        <v>0</v>
      </c>
      <c r="DS55" s="139">
        <f t="shared" si="94"/>
        <v>0</v>
      </c>
      <c r="DT55" s="139">
        <f t="shared" si="95"/>
        <v>0</v>
      </c>
      <c r="DU55" s="139">
        <f t="shared" si="96"/>
        <v>0</v>
      </c>
      <c r="DV55" s="139">
        <f t="shared" si="97"/>
        <v>0</v>
      </c>
      <c r="DW55" s="139">
        <f t="shared" si="98"/>
        <v>0</v>
      </c>
      <c r="DX55" s="139">
        <f t="shared" si="99"/>
        <v>0</v>
      </c>
      <c r="DY55" s="139">
        <f t="shared" si="100"/>
        <v>0</v>
      </c>
      <c r="DZ55" s="139">
        <f t="shared" si="101"/>
        <v>0</v>
      </c>
      <c r="EA55" s="139">
        <f t="shared" si="102"/>
        <v>0</v>
      </c>
      <c r="EB55" s="139">
        <f t="shared" si="103"/>
        <v>0</v>
      </c>
      <c r="EC55" s="139">
        <f t="shared" si="104"/>
        <v>0</v>
      </c>
      <c r="ED55" s="147">
        <f t="shared" si="105"/>
        <v>0</v>
      </c>
      <c r="EE55" s="144">
        <f t="shared" si="106"/>
        <v>0</v>
      </c>
      <c r="EG55" s="145">
        <f t="shared" si="107"/>
        <v>0</v>
      </c>
      <c r="EH55" s="146">
        <f t="shared" si="108"/>
        <v>0</v>
      </c>
      <c r="EI55" s="146">
        <f t="shared" si="109"/>
        <v>0</v>
      </c>
      <c r="EJ55" s="146">
        <f t="shared" si="110"/>
        <v>0</v>
      </c>
      <c r="EK55" s="146">
        <f t="shared" si="111"/>
        <v>0</v>
      </c>
      <c r="EL55" s="146">
        <f t="shared" si="112"/>
        <v>0</v>
      </c>
      <c r="EM55" s="146">
        <f t="shared" si="113"/>
        <v>0</v>
      </c>
      <c r="EN55" s="146">
        <f t="shared" si="114"/>
        <v>0</v>
      </c>
      <c r="EO55" s="146">
        <f t="shared" si="115"/>
        <v>0</v>
      </c>
      <c r="EP55" s="146">
        <f t="shared" si="116"/>
        <v>0</v>
      </c>
      <c r="EQ55" s="146">
        <f t="shared" si="117"/>
        <v>0</v>
      </c>
      <c r="ER55" s="146">
        <f t="shared" si="118"/>
        <v>0</v>
      </c>
      <c r="ES55" s="146">
        <f t="shared" si="119"/>
        <v>0</v>
      </c>
      <c r="ET55" s="147">
        <f t="shared" si="120"/>
        <v>0</v>
      </c>
      <c r="EU55" s="147">
        <f t="shared" si="121"/>
        <v>0</v>
      </c>
      <c r="EV55" s="149"/>
      <c r="EW55" s="154">
        <f t="shared" si="122"/>
        <v>1</v>
      </c>
      <c r="EX55" s="139">
        <f t="shared" si="123"/>
        <v>0</v>
      </c>
      <c r="EY55" s="139">
        <f t="shared" si="124"/>
        <v>0</v>
      </c>
      <c r="EZ55" s="139">
        <f t="shared" si="125"/>
        <v>0</v>
      </c>
      <c r="FA55" s="139">
        <f t="shared" si="126"/>
        <v>1</v>
      </c>
      <c r="FC55" s="150">
        <f t="shared" si="127"/>
        <v>0</v>
      </c>
      <c r="FD55" s="146">
        <f t="shared" si="128"/>
        <v>0</v>
      </c>
      <c r="FE55" s="146">
        <f t="shared" si="129"/>
        <v>0</v>
      </c>
      <c r="FF55" s="146">
        <f t="shared" si="130"/>
        <v>0</v>
      </c>
      <c r="FG55" s="139">
        <f t="shared" si="131"/>
        <v>0</v>
      </c>
      <c r="FH55" s="139" t="b">
        <f t="shared" si="132"/>
        <v>1</v>
      </c>
      <c r="FJ55" s="138">
        <f t="shared" si="133"/>
        <v>0</v>
      </c>
      <c r="FK55" s="138">
        <f t="shared" si="134"/>
        <v>0</v>
      </c>
      <c r="FL55" s="138">
        <f t="shared" si="135"/>
        <v>0</v>
      </c>
      <c r="FM55" s="138">
        <f t="shared" si="136"/>
        <v>0</v>
      </c>
      <c r="FN55" s="138">
        <f t="shared" si="158"/>
        <v>0</v>
      </c>
      <c r="FO55" s="138">
        <f t="shared" si="137"/>
        <v>0</v>
      </c>
      <c r="FP55" s="138">
        <f t="shared" si="138"/>
        <v>0</v>
      </c>
      <c r="FQ55" s="138">
        <f t="shared" si="139"/>
        <v>0</v>
      </c>
      <c r="FR55" s="138">
        <f t="shared" si="140"/>
        <v>0</v>
      </c>
      <c r="FS55" s="138">
        <f t="shared" si="141"/>
        <v>0</v>
      </c>
      <c r="FT55" s="138">
        <f t="shared" si="142"/>
        <v>0</v>
      </c>
      <c r="FU55" s="138">
        <f t="shared" si="143"/>
        <v>0</v>
      </c>
      <c r="FV55" s="138">
        <f t="shared" si="144"/>
        <v>0</v>
      </c>
      <c r="FW55" s="138">
        <f t="shared" si="145"/>
        <v>0</v>
      </c>
      <c r="FX55" s="138">
        <f t="shared" si="146"/>
        <v>0</v>
      </c>
      <c r="FY55" s="138">
        <f t="shared" si="147"/>
        <v>0</v>
      </c>
      <c r="FZ55" s="138">
        <f t="shared" si="148"/>
        <v>0</v>
      </c>
      <c r="GA55" s="138">
        <f t="shared" si="149"/>
        <v>0</v>
      </c>
      <c r="GB55" s="138">
        <f t="shared" si="150"/>
        <v>0</v>
      </c>
      <c r="GC55" s="138">
        <f t="shared" si="151"/>
        <v>0</v>
      </c>
      <c r="GD55" s="138">
        <f t="shared" si="152"/>
        <v>0</v>
      </c>
      <c r="GE55" s="138">
        <f t="shared" si="153"/>
        <v>0</v>
      </c>
      <c r="GF55" s="138">
        <f t="shared" si="154"/>
        <v>0</v>
      </c>
      <c r="GG55" s="138">
        <f t="shared" si="155"/>
        <v>0</v>
      </c>
      <c r="GH55" s="138">
        <f t="shared" si="29"/>
        <v>0</v>
      </c>
      <c r="GI55" s="138" t="b">
        <f t="shared" si="156"/>
        <v>0</v>
      </c>
      <c r="GJ55" s="138" t="b">
        <f t="shared" si="157"/>
        <v>1</v>
      </c>
    </row>
    <row r="56" spans="1:192" s="138" customFormat="1" ht="25.5" x14ac:dyDescent="0.4">
      <c r="A56" s="151">
        <v>33</v>
      </c>
      <c r="B56" s="129" t="s">
        <v>217</v>
      </c>
      <c r="C56" s="152" t="s">
        <v>183</v>
      </c>
      <c r="D56" s="128" t="s">
        <v>218</v>
      </c>
      <c r="E56" s="129" t="s">
        <v>219</v>
      </c>
      <c r="F56" s="129" t="s">
        <v>219</v>
      </c>
      <c r="G56" s="129" t="s">
        <v>219</v>
      </c>
      <c r="H56" s="130" t="s">
        <v>113</v>
      </c>
      <c r="I56" s="131" t="s">
        <v>113</v>
      </c>
      <c r="J56" s="132"/>
      <c r="K56" s="133"/>
      <c r="L56" s="135"/>
      <c r="M56" s="132"/>
      <c r="N56" s="133"/>
      <c r="O56" s="135"/>
      <c r="P56" s="132"/>
      <c r="Q56" s="133" t="s">
        <v>103</v>
      </c>
      <c r="R56" s="131" t="s">
        <v>203</v>
      </c>
      <c r="S56" s="132"/>
      <c r="T56" s="133"/>
      <c r="U56" s="131"/>
      <c r="V56" s="136"/>
      <c r="W56" s="137"/>
      <c r="X56" s="137"/>
      <c r="Y56" s="137"/>
      <c r="AA56" s="137" t="s">
        <v>121</v>
      </c>
      <c r="AB56" s="137"/>
      <c r="AD56" s="139">
        <f t="shared" si="30"/>
        <v>0</v>
      </c>
      <c r="AE56" s="139">
        <f t="shared" si="31"/>
        <v>1</v>
      </c>
      <c r="AF56" s="139">
        <f t="shared" si="8"/>
        <v>0</v>
      </c>
      <c r="AG56" s="139">
        <f t="shared" si="9"/>
        <v>0</v>
      </c>
      <c r="AH56" s="139">
        <f t="shared" si="32"/>
        <v>0</v>
      </c>
      <c r="AI56" s="139">
        <f t="shared" si="10"/>
        <v>0</v>
      </c>
      <c r="AJ56" s="138" t="b">
        <f t="shared" si="33"/>
        <v>1</v>
      </c>
      <c r="AK56" s="138">
        <f t="shared" si="11"/>
        <v>1</v>
      </c>
      <c r="AL56" s="138">
        <f t="shared" si="12"/>
        <v>1</v>
      </c>
      <c r="AM56" s="138" t="b">
        <f t="shared" si="34"/>
        <v>1</v>
      </c>
      <c r="AN56" s="138">
        <f t="shared" si="13"/>
        <v>0</v>
      </c>
      <c r="AO56" s="138">
        <f t="shared" si="14"/>
        <v>1</v>
      </c>
      <c r="AP56" s="138">
        <f t="shared" si="15"/>
        <v>1</v>
      </c>
      <c r="AQ56" s="138">
        <f t="shared" si="16"/>
        <v>0</v>
      </c>
      <c r="AR56" s="138">
        <f t="shared" si="17"/>
        <v>0</v>
      </c>
      <c r="AS56" s="138">
        <f t="shared" si="18"/>
        <v>0</v>
      </c>
      <c r="AU56" s="139">
        <f t="shared" si="35"/>
        <v>0</v>
      </c>
      <c r="AV56" s="139">
        <f t="shared" si="36"/>
        <v>1</v>
      </c>
      <c r="AW56" s="139">
        <f t="shared" si="37"/>
        <v>0</v>
      </c>
      <c r="AX56" s="139">
        <f t="shared" si="38"/>
        <v>0</v>
      </c>
      <c r="AY56" s="139">
        <f t="shared" si="39"/>
        <v>0</v>
      </c>
      <c r="AZ56" s="139">
        <f t="shared" si="40"/>
        <v>0</v>
      </c>
      <c r="BA56" s="139">
        <f t="shared" si="41"/>
        <v>0</v>
      </c>
      <c r="BC56" s="138">
        <f t="shared" si="19"/>
        <v>0</v>
      </c>
      <c r="BD56" s="138">
        <f t="shared" si="20"/>
        <v>1</v>
      </c>
      <c r="BE56" s="138">
        <f t="shared" si="21"/>
        <v>0</v>
      </c>
      <c r="BF56" s="138">
        <f t="shared" si="22"/>
        <v>0</v>
      </c>
      <c r="BG56" s="138">
        <f t="shared" si="23"/>
        <v>0</v>
      </c>
      <c r="BI56" s="139">
        <f t="shared" si="42"/>
        <v>1</v>
      </c>
      <c r="BJ56" s="139">
        <f t="shared" si="43"/>
        <v>1</v>
      </c>
      <c r="BK56" s="139">
        <f t="shared" si="44"/>
        <v>1</v>
      </c>
      <c r="BL56" s="139" t="b">
        <f t="shared" si="45"/>
        <v>1</v>
      </c>
      <c r="BO56" s="139">
        <f t="shared" si="46"/>
        <v>0</v>
      </c>
      <c r="BP56" s="139">
        <f t="shared" si="47"/>
        <v>0</v>
      </c>
      <c r="BQ56" s="139">
        <f t="shared" si="48"/>
        <v>0</v>
      </c>
      <c r="BR56" s="139">
        <f t="shared" si="49"/>
        <v>0</v>
      </c>
      <c r="BS56" s="139">
        <f t="shared" si="50"/>
        <v>0</v>
      </c>
      <c r="BT56" s="139">
        <f t="shared" si="51"/>
        <v>0</v>
      </c>
      <c r="BU56" s="139">
        <f t="shared" si="52"/>
        <v>0</v>
      </c>
      <c r="BV56" s="139">
        <f t="shared" si="53"/>
        <v>0</v>
      </c>
      <c r="BW56" s="139">
        <f t="shared" si="54"/>
        <v>0</v>
      </c>
      <c r="BX56" s="139">
        <f t="shared" si="55"/>
        <v>0</v>
      </c>
      <c r="BY56" s="139">
        <f t="shared" si="56"/>
        <v>0</v>
      </c>
      <c r="BZ56" s="139">
        <f t="shared" si="57"/>
        <v>0</v>
      </c>
      <c r="CA56" s="139">
        <f t="shared" si="58"/>
        <v>0</v>
      </c>
      <c r="CB56" s="139">
        <f t="shared" si="59"/>
        <v>0</v>
      </c>
      <c r="CC56" s="139">
        <f t="shared" si="60"/>
        <v>0</v>
      </c>
      <c r="CD56" s="139">
        <f t="shared" si="61"/>
        <v>0</v>
      </c>
      <c r="CE56" s="139">
        <f t="shared" si="62"/>
        <v>0</v>
      </c>
      <c r="CF56" s="139">
        <f t="shared" si="63"/>
        <v>0</v>
      </c>
      <c r="CG56" s="139">
        <f t="shared" si="64"/>
        <v>0</v>
      </c>
      <c r="CH56" s="139">
        <f t="shared" si="65"/>
        <v>0</v>
      </c>
      <c r="CI56" s="139">
        <f t="shared" si="66"/>
        <v>0</v>
      </c>
      <c r="CJ56" s="139">
        <f t="shared" si="67"/>
        <v>0</v>
      </c>
      <c r="CK56" s="139">
        <f t="shared" si="68"/>
        <v>0</v>
      </c>
      <c r="CL56" s="139">
        <f t="shared" si="69"/>
        <v>0</v>
      </c>
      <c r="CN56" s="140">
        <f t="shared" si="24"/>
        <v>0</v>
      </c>
      <c r="CO56" s="140">
        <f t="shared" si="25"/>
        <v>0</v>
      </c>
      <c r="CP56" s="141">
        <f t="shared" si="70"/>
        <v>0</v>
      </c>
      <c r="CQ56" s="140">
        <f t="shared" si="26"/>
        <v>0</v>
      </c>
      <c r="CR56" s="140">
        <f t="shared" si="27"/>
        <v>0</v>
      </c>
      <c r="CS56" s="140">
        <f t="shared" si="71"/>
        <v>0</v>
      </c>
      <c r="CU56" s="139" t="b">
        <f t="shared" si="72"/>
        <v>0</v>
      </c>
      <c r="CV56" s="139" t="b">
        <f t="shared" si="73"/>
        <v>0</v>
      </c>
      <c r="CW56" s="139" t="b">
        <f t="shared" si="74"/>
        <v>0</v>
      </c>
      <c r="CX56" s="139" t="b">
        <f t="shared" si="75"/>
        <v>0</v>
      </c>
      <c r="CZ56" s="142">
        <f t="shared" si="76"/>
        <v>0</v>
      </c>
      <c r="DA56" s="139">
        <f t="shared" si="77"/>
        <v>0</v>
      </c>
      <c r="DB56" s="139">
        <f t="shared" si="78"/>
        <v>0</v>
      </c>
      <c r="DC56" s="143">
        <f t="shared" si="79"/>
        <v>0</v>
      </c>
      <c r="DD56" s="142">
        <f t="shared" si="80"/>
        <v>0</v>
      </c>
      <c r="DE56" s="139">
        <f t="shared" si="81"/>
        <v>0</v>
      </c>
      <c r="DF56" s="139">
        <f t="shared" si="82"/>
        <v>0</v>
      </c>
      <c r="DG56" s="143">
        <f t="shared" si="83"/>
        <v>0</v>
      </c>
      <c r="DH56" s="142">
        <f t="shared" si="84"/>
        <v>0</v>
      </c>
      <c r="DI56" s="139">
        <f t="shared" si="85"/>
        <v>0</v>
      </c>
      <c r="DJ56" s="139">
        <f t="shared" si="86"/>
        <v>0</v>
      </c>
      <c r="DK56" s="143">
        <f t="shared" si="87"/>
        <v>0</v>
      </c>
      <c r="DL56" s="142">
        <f t="shared" si="88"/>
        <v>0</v>
      </c>
      <c r="DM56" s="139">
        <f t="shared" si="89"/>
        <v>0</v>
      </c>
      <c r="DN56" s="139">
        <f t="shared" si="90"/>
        <v>0</v>
      </c>
      <c r="DO56" s="144">
        <f t="shared" si="91"/>
        <v>0</v>
      </c>
      <c r="DQ56" s="142">
        <f t="shared" si="92"/>
        <v>0</v>
      </c>
      <c r="DR56" s="139">
        <f t="shared" si="93"/>
        <v>0</v>
      </c>
      <c r="DS56" s="139">
        <f t="shared" si="94"/>
        <v>0</v>
      </c>
      <c r="DT56" s="139">
        <f t="shared" si="95"/>
        <v>0</v>
      </c>
      <c r="DU56" s="139">
        <f t="shared" si="96"/>
        <v>0</v>
      </c>
      <c r="DV56" s="139">
        <f t="shared" si="97"/>
        <v>0</v>
      </c>
      <c r="DW56" s="139">
        <f t="shared" si="98"/>
        <v>0</v>
      </c>
      <c r="DX56" s="139">
        <f t="shared" si="99"/>
        <v>0</v>
      </c>
      <c r="DY56" s="139">
        <f t="shared" si="100"/>
        <v>0</v>
      </c>
      <c r="DZ56" s="139">
        <f t="shared" si="101"/>
        <v>0</v>
      </c>
      <c r="EA56" s="139">
        <f t="shared" si="102"/>
        <v>0</v>
      </c>
      <c r="EB56" s="139">
        <f t="shared" si="103"/>
        <v>0</v>
      </c>
      <c r="EC56" s="139">
        <f t="shared" si="104"/>
        <v>0</v>
      </c>
      <c r="ED56" s="147">
        <f t="shared" si="105"/>
        <v>0</v>
      </c>
      <c r="EE56" s="144">
        <f t="shared" si="106"/>
        <v>0</v>
      </c>
      <c r="EG56" s="145">
        <f t="shared" si="107"/>
        <v>0</v>
      </c>
      <c r="EH56" s="146">
        <f t="shared" si="108"/>
        <v>0</v>
      </c>
      <c r="EI56" s="146">
        <f t="shared" si="109"/>
        <v>0</v>
      </c>
      <c r="EJ56" s="146">
        <f t="shared" si="110"/>
        <v>0</v>
      </c>
      <c r="EK56" s="146">
        <f t="shared" si="111"/>
        <v>0</v>
      </c>
      <c r="EL56" s="146">
        <f t="shared" si="112"/>
        <v>0</v>
      </c>
      <c r="EM56" s="146">
        <f t="shared" si="113"/>
        <v>0</v>
      </c>
      <c r="EN56" s="146">
        <f t="shared" si="114"/>
        <v>0</v>
      </c>
      <c r="EO56" s="146">
        <f t="shared" si="115"/>
        <v>0</v>
      </c>
      <c r="EP56" s="146">
        <f t="shared" si="116"/>
        <v>0</v>
      </c>
      <c r="EQ56" s="146">
        <f t="shared" si="117"/>
        <v>0</v>
      </c>
      <c r="ER56" s="146">
        <f t="shared" si="118"/>
        <v>0</v>
      </c>
      <c r="ES56" s="146">
        <f t="shared" si="119"/>
        <v>0</v>
      </c>
      <c r="ET56" s="147">
        <f t="shared" si="120"/>
        <v>0</v>
      </c>
      <c r="EU56" s="147">
        <f t="shared" si="121"/>
        <v>0</v>
      </c>
      <c r="EV56" s="149"/>
      <c r="EW56" s="154">
        <f t="shared" si="122"/>
        <v>1</v>
      </c>
      <c r="EX56" s="139">
        <f t="shared" si="123"/>
        <v>0</v>
      </c>
      <c r="EY56" s="139">
        <f t="shared" si="124"/>
        <v>0</v>
      </c>
      <c r="EZ56" s="139">
        <f t="shared" si="125"/>
        <v>0</v>
      </c>
      <c r="FA56" s="139">
        <f t="shared" si="126"/>
        <v>1</v>
      </c>
      <c r="FC56" s="150">
        <f t="shared" si="127"/>
        <v>0</v>
      </c>
      <c r="FD56" s="146">
        <f t="shared" si="128"/>
        <v>0</v>
      </c>
      <c r="FE56" s="146">
        <f t="shared" si="129"/>
        <v>0</v>
      </c>
      <c r="FF56" s="146">
        <f t="shared" si="130"/>
        <v>0</v>
      </c>
      <c r="FG56" s="139">
        <f t="shared" si="131"/>
        <v>0</v>
      </c>
      <c r="FH56" s="139" t="b">
        <f t="shared" si="132"/>
        <v>1</v>
      </c>
      <c r="FJ56" s="138">
        <f t="shared" si="133"/>
        <v>0</v>
      </c>
      <c r="FK56" s="138">
        <f t="shared" si="134"/>
        <v>0</v>
      </c>
      <c r="FL56" s="138">
        <f t="shared" si="135"/>
        <v>0</v>
      </c>
      <c r="FM56" s="138">
        <f t="shared" si="136"/>
        <v>0</v>
      </c>
      <c r="FN56" s="138">
        <f t="shared" si="158"/>
        <v>0</v>
      </c>
      <c r="FO56" s="138">
        <f t="shared" si="137"/>
        <v>0</v>
      </c>
      <c r="FP56" s="138">
        <f t="shared" si="138"/>
        <v>0</v>
      </c>
      <c r="FQ56" s="138">
        <f t="shared" si="139"/>
        <v>0</v>
      </c>
      <c r="FR56" s="138">
        <f t="shared" si="140"/>
        <v>0</v>
      </c>
      <c r="FS56" s="138">
        <f t="shared" si="141"/>
        <v>0</v>
      </c>
      <c r="FT56" s="138">
        <f t="shared" si="142"/>
        <v>0</v>
      </c>
      <c r="FU56" s="138">
        <f t="shared" si="143"/>
        <v>0</v>
      </c>
      <c r="FV56" s="138">
        <f t="shared" si="144"/>
        <v>0</v>
      </c>
      <c r="FW56" s="138">
        <f t="shared" si="145"/>
        <v>0</v>
      </c>
      <c r="FX56" s="138">
        <f t="shared" si="146"/>
        <v>0</v>
      </c>
      <c r="FY56" s="138">
        <f t="shared" si="147"/>
        <v>0</v>
      </c>
      <c r="FZ56" s="138">
        <f t="shared" si="148"/>
        <v>0</v>
      </c>
      <c r="GA56" s="138">
        <f t="shared" si="149"/>
        <v>0</v>
      </c>
      <c r="GB56" s="138">
        <f t="shared" si="150"/>
        <v>0</v>
      </c>
      <c r="GC56" s="138">
        <f t="shared" si="151"/>
        <v>0</v>
      </c>
      <c r="GD56" s="138">
        <f t="shared" si="152"/>
        <v>0</v>
      </c>
      <c r="GE56" s="138">
        <f t="shared" si="153"/>
        <v>0</v>
      </c>
      <c r="GF56" s="138">
        <f t="shared" si="154"/>
        <v>0</v>
      </c>
      <c r="GG56" s="138">
        <f t="shared" si="155"/>
        <v>0</v>
      </c>
      <c r="GH56" s="138">
        <f t="shared" si="29"/>
        <v>0</v>
      </c>
      <c r="GI56" s="138" t="b">
        <f t="shared" si="156"/>
        <v>0</v>
      </c>
      <c r="GJ56" s="138" t="b">
        <f t="shared" si="157"/>
        <v>1</v>
      </c>
    </row>
    <row r="57" spans="1:192" s="138" customFormat="1" ht="51" x14ac:dyDescent="0.4">
      <c r="A57" s="151">
        <v>34</v>
      </c>
      <c r="B57" s="129" t="s">
        <v>220</v>
      </c>
      <c r="C57" s="152" t="s">
        <v>183</v>
      </c>
      <c r="D57" s="128" t="s">
        <v>221</v>
      </c>
      <c r="E57" s="129" t="s">
        <v>221</v>
      </c>
      <c r="F57" s="129" t="s">
        <v>221</v>
      </c>
      <c r="G57" s="129" t="s">
        <v>221</v>
      </c>
      <c r="H57" s="130" t="s">
        <v>113</v>
      </c>
      <c r="I57" s="131" t="s">
        <v>113</v>
      </c>
      <c r="J57" s="132"/>
      <c r="K57" s="133"/>
      <c r="L57" s="135"/>
      <c r="M57" s="132"/>
      <c r="N57" s="133"/>
      <c r="O57" s="135"/>
      <c r="P57" s="132"/>
      <c r="Q57" s="133" t="s">
        <v>119</v>
      </c>
      <c r="R57" s="131" t="s">
        <v>143</v>
      </c>
      <c r="S57" s="132"/>
      <c r="T57" s="133"/>
      <c r="U57" s="131"/>
      <c r="V57" s="136"/>
      <c r="W57" s="137"/>
      <c r="X57" s="137"/>
      <c r="Y57" s="137"/>
      <c r="AA57" s="137" t="s">
        <v>121</v>
      </c>
      <c r="AB57" s="137"/>
      <c r="AD57" s="139">
        <f t="shared" si="30"/>
        <v>0</v>
      </c>
      <c r="AE57" s="139">
        <f t="shared" si="31"/>
        <v>1</v>
      </c>
      <c r="AF57" s="139">
        <f t="shared" si="8"/>
        <v>0</v>
      </c>
      <c r="AG57" s="139">
        <f t="shared" si="9"/>
        <v>0</v>
      </c>
      <c r="AH57" s="139">
        <f t="shared" si="32"/>
        <v>0</v>
      </c>
      <c r="AI57" s="139">
        <f t="shared" si="10"/>
        <v>0</v>
      </c>
      <c r="AJ57" s="138" t="b">
        <f t="shared" si="33"/>
        <v>1</v>
      </c>
      <c r="AK57" s="138">
        <f t="shared" si="11"/>
        <v>1</v>
      </c>
      <c r="AL57" s="138">
        <f t="shared" si="12"/>
        <v>0</v>
      </c>
      <c r="AM57" s="138" t="b">
        <f t="shared" si="34"/>
        <v>0</v>
      </c>
      <c r="AN57" s="138">
        <f t="shared" si="13"/>
        <v>0</v>
      </c>
      <c r="AO57" s="138">
        <f t="shared" si="14"/>
        <v>1</v>
      </c>
      <c r="AP57" s="138">
        <f t="shared" si="15"/>
        <v>1</v>
      </c>
      <c r="AQ57" s="138">
        <f t="shared" si="16"/>
        <v>0</v>
      </c>
      <c r="AR57" s="138">
        <f t="shared" si="17"/>
        <v>0</v>
      </c>
      <c r="AS57" s="138">
        <f t="shared" si="18"/>
        <v>0</v>
      </c>
      <c r="AU57" s="139">
        <f t="shared" si="35"/>
        <v>0</v>
      </c>
      <c r="AV57" s="139">
        <f t="shared" si="36"/>
        <v>1</v>
      </c>
      <c r="AW57" s="139">
        <f t="shared" si="37"/>
        <v>0</v>
      </c>
      <c r="AX57" s="139">
        <f t="shared" si="38"/>
        <v>0</v>
      </c>
      <c r="AY57" s="139">
        <f t="shared" si="39"/>
        <v>0</v>
      </c>
      <c r="AZ57" s="139">
        <f t="shared" si="40"/>
        <v>0</v>
      </c>
      <c r="BA57" s="139">
        <f t="shared" si="41"/>
        <v>0</v>
      </c>
      <c r="BC57" s="138">
        <f t="shared" si="19"/>
        <v>0</v>
      </c>
      <c r="BD57" s="138">
        <f t="shared" si="20"/>
        <v>0</v>
      </c>
      <c r="BE57" s="138">
        <f t="shared" si="21"/>
        <v>0</v>
      </c>
      <c r="BF57" s="138">
        <f t="shared" si="22"/>
        <v>0</v>
      </c>
      <c r="BG57" s="138">
        <f t="shared" si="23"/>
        <v>0</v>
      </c>
      <c r="BI57" s="139">
        <f t="shared" si="42"/>
        <v>1</v>
      </c>
      <c r="BJ57" s="139">
        <f t="shared" si="43"/>
        <v>0</v>
      </c>
      <c r="BK57" s="139">
        <f t="shared" si="44"/>
        <v>1</v>
      </c>
      <c r="BL57" s="139" t="b">
        <f t="shared" si="45"/>
        <v>0</v>
      </c>
      <c r="BO57" s="139">
        <f t="shared" si="46"/>
        <v>0</v>
      </c>
      <c r="BP57" s="139">
        <f t="shared" si="47"/>
        <v>0</v>
      </c>
      <c r="BQ57" s="139">
        <f t="shared" si="48"/>
        <v>0</v>
      </c>
      <c r="BR57" s="139">
        <f t="shared" si="49"/>
        <v>0</v>
      </c>
      <c r="BS57" s="139">
        <f t="shared" si="50"/>
        <v>0</v>
      </c>
      <c r="BT57" s="139">
        <f t="shared" si="51"/>
        <v>0</v>
      </c>
      <c r="BU57" s="139">
        <f t="shared" si="52"/>
        <v>0</v>
      </c>
      <c r="BV57" s="139">
        <f t="shared" si="53"/>
        <v>0</v>
      </c>
      <c r="BW57" s="139">
        <f t="shared" si="54"/>
        <v>0</v>
      </c>
      <c r="BX57" s="139">
        <f t="shared" si="55"/>
        <v>0</v>
      </c>
      <c r="BY57" s="139">
        <f t="shared" si="56"/>
        <v>0</v>
      </c>
      <c r="BZ57" s="139">
        <f t="shared" si="57"/>
        <v>0</v>
      </c>
      <c r="CA57" s="139">
        <f t="shared" si="58"/>
        <v>0</v>
      </c>
      <c r="CB57" s="139">
        <f t="shared" si="59"/>
        <v>0</v>
      </c>
      <c r="CC57" s="139">
        <f t="shared" si="60"/>
        <v>0</v>
      </c>
      <c r="CD57" s="139">
        <f t="shared" si="61"/>
        <v>0</v>
      </c>
      <c r="CE57" s="139">
        <f t="shared" si="62"/>
        <v>0</v>
      </c>
      <c r="CF57" s="139">
        <f t="shared" si="63"/>
        <v>0</v>
      </c>
      <c r="CG57" s="139">
        <f t="shared" si="64"/>
        <v>0</v>
      </c>
      <c r="CH57" s="139">
        <f t="shared" si="65"/>
        <v>0</v>
      </c>
      <c r="CI57" s="139">
        <f t="shared" si="66"/>
        <v>0</v>
      </c>
      <c r="CJ57" s="139">
        <f t="shared" si="67"/>
        <v>0</v>
      </c>
      <c r="CK57" s="139">
        <f t="shared" si="68"/>
        <v>0</v>
      </c>
      <c r="CL57" s="139">
        <f t="shared" si="69"/>
        <v>0</v>
      </c>
      <c r="CN57" s="140">
        <f t="shared" si="24"/>
        <v>0</v>
      </c>
      <c r="CO57" s="140">
        <f t="shared" si="25"/>
        <v>0</v>
      </c>
      <c r="CP57" s="141">
        <f t="shared" si="70"/>
        <v>0</v>
      </c>
      <c r="CQ57" s="140">
        <f t="shared" si="26"/>
        <v>0</v>
      </c>
      <c r="CR57" s="140">
        <f t="shared" si="27"/>
        <v>0</v>
      </c>
      <c r="CS57" s="140">
        <f t="shared" si="71"/>
        <v>0</v>
      </c>
      <c r="CU57" s="139" t="b">
        <f t="shared" si="72"/>
        <v>0</v>
      </c>
      <c r="CV57" s="139" t="b">
        <f t="shared" si="73"/>
        <v>0</v>
      </c>
      <c r="CW57" s="139" t="b">
        <f t="shared" si="74"/>
        <v>0</v>
      </c>
      <c r="CX57" s="139" t="b">
        <f t="shared" si="75"/>
        <v>0</v>
      </c>
      <c r="CZ57" s="142">
        <f t="shared" si="76"/>
        <v>0</v>
      </c>
      <c r="DA57" s="139">
        <f t="shared" si="77"/>
        <v>0</v>
      </c>
      <c r="DB57" s="139">
        <f t="shared" si="78"/>
        <v>0</v>
      </c>
      <c r="DC57" s="143">
        <f t="shared" si="79"/>
        <v>0</v>
      </c>
      <c r="DD57" s="142">
        <f t="shared" si="80"/>
        <v>0</v>
      </c>
      <c r="DE57" s="139">
        <f t="shared" si="81"/>
        <v>0</v>
      </c>
      <c r="DF57" s="139">
        <f t="shared" si="82"/>
        <v>0</v>
      </c>
      <c r="DG57" s="143">
        <f t="shared" si="83"/>
        <v>0</v>
      </c>
      <c r="DH57" s="142">
        <f t="shared" si="84"/>
        <v>0</v>
      </c>
      <c r="DI57" s="139">
        <f t="shared" si="85"/>
        <v>0</v>
      </c>
      <c r="DJ57" s="139">
        <f t="shared" si="86"/>
        <v>0</v>
      </c>
      <c r="DK57" s="143">
        <f t="shared" si="87"/>
        <v>0</v>
      </c>
      <c r="DL57" s="142">
        <f t="shared" si="88"/>
        <v>0</v>
      </c>
      <c r="DM57" s="139">
        <f t="shared" si="89"/>
        <v>0</v>
      </c>
      <c r="DN57" s="139">
        <f t="shared" si="90"/>
        <v>0</v>
      </c>
      <c r="DO57" s="144">
        <f t="shared" si="91"/>
        <v>0</v>
      </c>
      <c r="DQ57" s="142">
        <f t="shared" si="92"/>
        <v>0</v>
      </c>
      <c r="DR57" s="139">
        <f t="shared" si="93"/>
        <v>0</v>
      </c>
      <c r="DS57" s="139">
        <f t="shared" si="94"/>
        <v>0</v>
      </c>
      <c r="DT57" s="139">
        <f t="shared" si="95"/>
        <v>0</v>
      </c>
      <c r="DU57" s="139">
        <f t="shared" si="96"/>
        <v>0</v>
      </c>
      <c r="DV57" s="139">
        <f t="shared" si="97"/>
        <v>0</v>
      </c>
      <c r="DW57" s="139">
        <f t="shared" si="98"/>
        <v>0</v>
      </c>
      <c r="DX57" s="139">
        <f t="shared" si="99"/>
        <v>0</v>
      </c>
      <c r="DY57" s="139">
        <f t="shared" si="100"/>
        <v>0</v>
      </c>
      <c r="DZ57" s="139">
        <f t="shared" si="101"/>
        <v>0</v>
      </c>
      <c r="EA57" s="139">
        <f t="shared" si="102"/>
        <v>0</v>
      </c>
      <c r="EB57" s="139">
        <f t="shared" si="103"/>
        <v>0</v>
      </c>
      <c r="EC57" s="139">
        <f t="shared" si="104"/>
        <v>0</v>
      </c>
      <c r="ED57" s="147">
        <f t="shared" si="105"/>
        <v>0</v>
      </c>
      <c r="EE57" s="144">
        <f t="shared" si="106"/>
        <v>0</v>
      </c>
      <c r="EG57" s="145">
        <f t="shared" si="107"/>
        <v>0</v>
      </c>
      <c r="EH57" s="146">
        <f t="shared" si="108"/>
        <v>0</v>
      </c>
      <c r="EI57" s="146">
        <f t="shared" si="109"/>
        <v>0</v>
      </c>
      <c r="EJ57" s="146">
        <f t="shared" si="110"/>
        <v>0</v>
      </c>
      <c r="EK57" s="146">
        <f t="shared" si="111"/>
        <v>0</v>
      </c>
      <c r="EL57" s="146">
        <f t="shared" si="112"/>
        <v>0</v>
      </c>
      <c r="EM57" s="146">
        <f t="shared" si="113"/>
        <v>0</v>
      </c>
      <c r="EN57" s="146">
        <f t="shared" si="114"/>
        <v>0</v>
      </c>
      <c r="EO57" s="146">
        <f t="shared" si="115"/>
        <v>0</v>
      </c>
      <c r="EP57" s="146">
        <f t="shared" si="116"/>
        <v>0</v>
      </c>
      <c r="EQ57" s="146">
        <f t="shared" si="117"/>
        <v>0</v>
      </c>
      <c r="ER57" s="146">
        <f t="shared" si="118"/>
        <v>0</v>
      </c>
      <c r="ES57" s="146">
        <f t="shared" si="119"/>
        <v>0</v>
      </c>
      <c r="ET57" s="147">
        <f t="shared" si="120"/>
        <v>0</v>
      </c>
      <c r="EU57" s="147">
        <f t="shared" si="121"/>
        <v>0</v>
      </c>
      <c r="EV57" s="149"/>
      <c r="EW57" s="154">
        <f t="shared" si="122"/>
        <v>0</v>
      </c>
      <c r="EX57" s="139">
        <f t="shared" si="123"/>
        <v>1</v>
      </c>
      <c r="EY57" s="139">
        <f t="shared" si="124"/>
        <v>0</v>
      </c>
      <c r="EZ57" s="139">
        <f t="shared" si="125"/>
        <v>0</v>
      </c>
      <c r="FA57" s="139">
        <f t="shared" si="126"/>
        <v>1</v>
      </c>
      <c r="FC57" s="150">
        <f t="shared" si="127"/>
        <v>0</v>
      </c>
      <c r="FD57" s="146">
        <f t="shared" si="128"/>
        <v>0</v>
      </c>
      <c r="FE57" s="146">
        <f t="shared" si="129"/>
        <v>0</v>
      </c>
      <c r="FF57" s="146">
        <f t="shared" si="130"/>
        <v>0</v>
      </c>
      <c r="FG57" s="139">
        <f t="shared" si="131"/>
        <v>0</v>
      </c>
      <c r="FH57" s="139" t="b">
        <f t="shared" si="132"/>
        <v>1</v>
      </c>
      <c r="FJ57" s="138">
        <f t="shared" si="133"/>
        <v>0</v>
      </c>
      <c r="FK57" s="138">
        <f t="shared" si="134"/>
        <v>0</v>
      </c>
      <c r="FL57" s="138">
        <f t="shared" si="135"/>
        <v>0</v>
      </c>
      <c r="FM57" s="138">
        <f t="shared" si="136"/>
        <v>0</v>
      </c>
      <c r="FN57" s="138">
        <f t="shared" si="158"/>
        <v>0</v>
      </c>
      <c r="FO57" s="138">
        <f t="shared" si="137"/>
        <v>0</v>
      </c>
      <c r="FP57" s="138">
        <f t="shared" si="138"/>
        <v>0</v>
      </c>
      <c r="FQ57" s="138">
        <f t="shared" si="139"/>
        <v>0</v>
      </c>
      <c r="FR57" s="138">
        <f t="shared" si="140"/>
        <v>0</v>
      </c>
      <c r="FS57" s="138">
        <f t="shared" si="141"/>
        <v>0</v>
      </c>
      <c r="FT57" s="138">
        <f t="shared" si="142"/>
        <v>0</v>
      </c>
      <c r="FU57" s="138">
        <f t="shared" si="143"/>
        <v>0</v>
      </c>
      <c r="FV57" s="138">
        <f t="shared" si="144"/>
        <v>0</v>
      </c>
      <c r="FW57" s="138">
        <f t="shared" si="145"/>
        <v>0</v>
      </c>
      <c r="FX57" s="138">
        <f t="shared" si="146"/>
        <v>0</v>
      </c>
      <c r="FY57" s="138">
        <f t="shared" si="147"/>
        <v>0</v>
      </c>
      <c r="FZ57" s="138">
        <f t="shared" si="148"/>
        <v>0</v>
      </c>
      <c r="GA57" s="138">
        <f t="shared" si="149"/>
        <v>0</v>
      </c>
      <c r="GB57" s="138">
        <f t="shared" si="150"/>
        <v>0</v>
      </c>
      <c r="GC57" s="138">
        <f t="shared" si="151"/>
        <v>0</v>
      </c>
      <c r="GD57" s="138">
        <f t="shared" si="152"/>
        <v>0</v>
      </c>
      <c r="GE57" s="138">
        <f t="shared" si="153"/>
        <v>0</v>
      </c>
      <c r="GF57" s="138">
        <f t="shared" si="154"/>
        <v>0</v>
      </c>
      <c r="GG57" s="138">
        <f t="shared" si="155"/>
        <v>0</v>
      </c>
      <c r="GH57" s="138">
        <f t="shared" si="29"/>
        <v>0</v>
      </c>
      <c r="GI57" s="138" t="b">
        <f t="shared" si="156"/>
        <v>0</v>
      </c>
      <c r="GJ57" s="138" t="b">
        <f t="shared" si="157"/>
        <v>1</v>
      </c>
    </row>
    <row r="58" spans="1:192" s="138" customFormat="1" ht="51" x14ac:dyDescent="0.4">
      <c r="A58" s="151">
        <v>35</v>
      </c>
      <c r="B58" s="129" t="s">
        <v>222</v>
      </c>
      <c r="C58" s="152" t="s">
        <v>183</v>
      </c>
      <c r="D58" s="128" t="s">
        <v>223</v>
      </c>
      <c r="E58" s="129" t="s">
        <v>223</v>
      </c>
      <c r="F58" s="129" t="s">
        <v>223</v>
      </c>
      <c r="G58" s="129" t="s">
        <v>223</v>
      </c>
      <c r="H58" s="130" t="s">
        <v>103</v>
      </c>
      <c r="I58" s="131" t="s">
        <v>175</v>
      </c>
      <c r="J58" s="132"/>
      <c r="K58" s="133"/>
      <c r="L58" s="135"/>
      <c r="M58" s="132"/>
      <c r="N58" s="133" t="s">
        <v>119</v>
      </c>
      <c r="O58" s="131" t="s">
        <v>120</v>
      </c>
      <c r="P58" s="153"/>
      <c r="Q58" s="133"/>
      <c r="R58" s="131"/>
      <c r="S58" s="132"/>
      <c r="T58" s="133"/>
      <c r="U58" s="131"/>
      <c r="V58" s="136"/>
      <c r="W58" s="137"/>
      <c r="X58" s="137" t="s">
        <v>128</v>
      </c>
      <c r="Y58" s="137"/>
      <c r="AA58" s="137" t="s">
        <v>121</v>
      </c>
      <c r="AB58" s="137"/>
      <c r="AD58" s="139">
        <f t="shared" si="30"/>
        <v>1</v>
      </c>
      <c r="AE58" s="139">
        <f t="shared" si="31"/>
        <v>1</v>
      </c>
      <c r="AF58" s="139">
        <f t="shared" si="8"/>
        <v>0</v>
      </c>
      <c r="AG58" s="139">
        <f t="shared" si="9"/>
        <v>0</v>
      </c>
      <c r="AH58" s="139">
        <f t="shared" si="32"/>
        <v>0</v>
      </c>
      <c r="AI58" s="139">
        <f t="shared" si="10"/>
        <v>0</v>
      </c>
      <c r="AJ58" s="138" t="b">
        <f t="shared" si="33"/>
        <v>1</v>
      </c>
      <c r="AK58" s="138">
        <f t="shared" si="11"/>
        <v>2</v>
      </c>
      <c r="AL58" s="138">
        <f t="shared" si="12"/>
        <v>1</v>
      </c>
      <c r="AM58" s="138" t="b">
        <f t="shared" si="34"/>
        <v>0</v>
      </c>
      <c r="AN58" s="138">
        <f t="shared" si="13"/>
        <v>1</v>
      </c>
      <c r="AO58" s="138">
        <f t="shared" si="14"/>
        <v>1</v>
      </c>
      <c r="AP58" s="138">
        <f t="shared" si="15"/>
        <v>0</v>
      </c>
      <c r="AQ58" s="138">
        <f t="shared" si="16"/>
        <v>1</v>
      </c>
      <c r="AR58" s="138">
        <f t="shared" si="17"/>
        <v>0</v>
      </c>
      <c r="AS58" s="138">
        <f t="shared" si="18"/>
        <v>0</v>
      </c>
      <c r="AU58" s="139">
        <f t="shared" si="35"/>
        <v>0</v>
      </c>
      <c r="AV58" s="139">
        <f t="shared" si="36"/>
        <v>0</v>
      </c>
      <c r="AW58" s="139">
        <f t="shared" si="37"/>
        <v>0</v>
      </c>
      <c r="AX58" s="139">
        <f t="shared" si="38"/>
        <v>1</v>
      </c>
      <c r="AY58" s="139">
        <f t="shared" si="39"/>
        <v>0</v>
      </c>
      <c r="AZ58" s="139">
        <f t="shared" si="40"/>
        <v>0</v>
      </c>
      <c r="BA58" s="139">
        <f t="shared" si="41"/>
        <v>0</v>
      </c>
      <c r="BC58" s="138">
        <f t="shared" si="19"/>
        <v>1</v>
      </c>
      <c r="BD58" s="138">
        <f t="shared" si="20"/>
        <v>0</v>
      </c>
      <c r="BE58" s="138">
        <f t="shared" si="21"/>
        <v>0</v>
      </c>
      <c r="BF58" s="138">
        <f t="shared" si="22"/>
        <v>0</v>
      </c>
      <c r="BG58" s="138">
        <f t="shared" si="23"/>
        <v>0</v>
      </c>
      <c r="BI58" s="139">
        <f t="shared" si="42"/>
        <v>1</v>
      </c>
      <c r="BJ58" s="139">
        <f t="shared" si="43"/>
        <v>0</v>
      </c>
      <c r="BK58" s="139">
        <f t="shared" si="44"/>
        <v>1</v>
      </c>
      <c r="BL58" s="139" t="b">
        <f t="shared" si="45"/>
        <v>0</v>
      </c>
      <c r="BO58" s="139">
        <f t="shared" si="46"/>
        <v>1</v>
      </c>
      <c r="BP58" s="139">
        <f t="shared" si="47"/>
        <v>0</v>
      </c>
      <c r="BQ58" s="139">
        <f t="shared" si="48"/>
        <v>0</v>
      </c>
      <c r="BR58" s="139">
        <f t="shared" si="49"/>
        <v>0</v>
      </c>
      <c r="BS58" s="139">
        <f t="shared" si="50"/>
        <v>0</v>
      </c>
      <c r="BT58" s="139">
        <f t="shared" si="51"/>
        <v>0</v>
      </c>
      <c r="BU58" s="139">
        <f t="shared" si="52"/>
        <v>1</v>
      </c>
      <c r="BV58" s="139">
        <f t="shared" si="53"/>
        <v>1</v>
      </c>
      <c r="BW58" s="139">
        <f t="shared" si="54"/>
        <v>1</v>
      </c>
      <c r="BX58" s="139">
        <f t="shared" si="55"/>
        <v>0</v>
      </c>
      <c r="BY58" s="139">
        <f t="shared" si="56"/>
        <v>1</v>
      </c>
      <c r="BZ58" s="139">
        <f t="shared" si="57"/>
        <v>0</v>
      </c>
      <c r="CA58" s="139">
        <f t="shared" si="58"/>
        <v>1</v>
      </c>
      <c r="CB58" s="139">
        <f t="shared" si="59"/>
        <v>0</v>
      </c>
      <c r="CC58" s="139">
        <f t="shared" si="60"/>
        <v>0</v>
      </c>
      <c r="CD58" s="139">
        <f t="shared" si="61"/>
        <v>0</v>
      </c>
      <c r="CE58" s="139">
        <f t="shared" si="62"/>
        <v>0</v>
      </c>
      <c r="CF58" s="139">
        <f t="shared" si="63"/>
        <v>0</v>
      </c>
      <c r="CG58" s="139">
        <f t="shared" si="64"/>
        <v>1</v>
      </c>
      <c r="CH58" s="139">
        <f t="shared" si="65"/>
        <v>0</v>
      </c>
      <c r="CI58" s="139">
        <f t="shared" si="66"/>
        <v>0</v>
      </c>
      <c r="CJ58" s="139">
        <f t="shared" si="67"/>
        <v>0</v>
      </c>
      <c r="CK58" s="139">
        <f t="shared" si="68"/>
        <v>0</v>
      </c>
      <c r="CL58" s="139">
        <f t="shared" si="69"/>
        <v>0</v>
      </c>
      <c r="CN58" s="140">
        <f t="shared" si="24"/>
        <v>1</v>
      </c>
      <c r="CO58" s="140">
        <f t="shared" si="25"/>
        <v>1</v>
      </c>
      <c r="CP58" s="141">
        <f t="shared" si="70"/>
        <v>1</v>
      </c>
      <c r="CQ58" s="140">
        <f t="shared" si="26"/>
        <v>0</v>
      </c>
      <c r="CR58" s="140">
        <f t="shared" si="27"/>
        <v>1</v>
      </c>
      <c r="CS58" s="140">
        <f t="shared" si="71"/>
        <v>0</v>
      </c>
      <c r="CU58" s="139" t="b">
        <f t="shared" si="72"/>
        <v>0</v>
      </c>
      <c r="CV58" s="139" t="b">
        <f t="shared" si="73"/>
        <v>0</v>
      </c>
      <c r="CW58" s="139" t="b">
        <f t="shared" si="74"/>
        <v>1</v>
      </c>
      <c r="CX58" s="139" t="b">
        <f t="shared" si="75"/>
        <v>0</v>
      </c>
      <c r="CZ58" s="142">
        <f t="shared" si="76"/>
        <v>0</v>
      </c>
      <c r="DA58" s="139">
        <f t="shared" si="77"/>
        <v>0</v>
      </c>
      <c r="DB58" s="139">
        <f t="shared" si="78"/>
        <v>1</v>
      </c>
      <c r="DC58" s="143">
        <f t="shared" si="79"/>
        <v>0</v>
      </c>
      <c r="DD58" s="142">
        <f t="shared" si="80"/>
        <v>0</v>
      </c>
      <c r="DE58" s="139">
        <f t="shared" si="81"/>
        <v>0</v>
      </c>
      <c r="DF58" s="139">
        <f t="shared" si="82"/>
        <v>1</v>
      </c>
      <c r="DG58" s="143">
        <f t="shared" si="83"/>
        <v>0</v>
      </c>
      <c r="DH58" s="142">
        <f t="shared" si="84"/>
        <v>0</v>
      </c>
      <c r="DI58" s="139">
        <f t="shared" si="85"/>
        <v>0</v>
      </c>
      <c r="DJ58" s="139">
        <f t="shared" si="86"/>
        <v>0</v>
      </c>
      <c r="DK58" s="143">
        <f t="shared" si="87"/>
        <v>0</v>
      </c>
      <c r="DL58" s="142">
        <f t="shared" si="88"/>
        <v>0</v>
      </c>
      <c r="DM58" s="139">
        <f t="shared" si="89"/>
        <v>0</v>
      </c>
      <c r="DN58" s="139">
        <f t="shared" si="90"/>
        <v>0</v>
      </c>
      <c r="DO58" s="144">
        <f t="shared" si="91"/>
        <v>0</v>
      </c>
      <c r="DQ58" s="142">
        <f t="shared" si="92"/>
        <v>0</v>
      </c>
      <c r="DR58" s="139">
        <f t="shared" si="93"/>
        <v>0</v>
      </c>
      <c r="DS58" s="139">
        <f t="shared" si="94"/>
        <v>1</v>
      </c>
      <c r="DT58" s="139">
        <f t="shared" si="95"/>
        <v>0</v>
      </c>
      <c r="DU58" s="139">
        <f t="shared" si="96"/>
        <v>0</v>
      </c>
      <c r="DV58" s="139">
        <f t="shared" si="97"/>
        <v>0</v>
      </c>
      <c r="DW58" s="139">
        <f t="shared" si="98"/>
        <v>0</v>
      </c>
      <c r="DX58" s="139">
        <f t="shared" si="99"/>
        <v>0</v>
      </c>
      <c r="DY58" s="139">
        <f t="shared" si="100"/>
        <v>0</v>
      </c>
      <c r="DZ58" s="139">
        <f t="shared" si="101"/>
        <v>0</v>
      </c>
      <c r="EA58" s="139">
        <f t="shared" si="102"/>
        <v>0</v>
      </c>
      <c r="EB58" s="139">
        <f t="shared" si="103"/>
        <v>0</v>
      </c>
      <c r="EC58" s="139">
        <f t="shared" si="104"/>
        <v>0</v>
      </c>
      <c r="ED58" s="147">
        <f t="shared" si="105"/>
        <v>0</v>
      </c>
      <c r="EE58" s="144">
        <f t="shared" si="106"/>
        <v>0</v>
      </c>
      <c r="EG58" s="145">
        <f t="shared" si="107"/>
        <v>0</v>
      </c>
      <c r="EH58" s="146">
        <f t="shared" si="108"/>
        <v>0</v>
      </c>
      <c r="EI58" s="146">
        <f t="shared" si="109"/>
        <v>0</v>
      </c>
      <c r="EJ58" s="146">
        <f t="shared" si="110"/>
        <v>0</v>
      </c>
      <c r="EK58" s="146">
        <f t="shared" si="111"/>
        <v>0</v>
      </c>
      <c r="EL58" s="146">
        <f t="shared" si="112"/>
        <v>0</v>
      </c>
      <c r="EM58" s="146">
        <f t="shared" si="113"/>
        <v>0</v>
      </c>
      <c r="EN58" s="146">
        <f t="shared" si="114"/>
        <v>0</v>
      </c>
      <c r="EO58" s="146">
        <f t="shared" si="115"/>
        <v>0</v>
      </c>
      <c r="EP58" s="146">
        <f t="shared" si="116"/>
        <v>0</v>
      </c>
      <c r="EQ58" s="146">
        <f t="shared" si="117"/>
        <v>0</v>
      </c>
      <c r="ER58" s="146">
        <f t="shared" si="118"/>
        <v>0</v>
      </c>
      <c r="ES58" s="146">
        <f t="shared" si="119"/>
        <v>0</v>
      </c>
      <c r="ET58" s="147">
        <f t="shared" si="120"/>
        <v>0</v>
      </c>
      <c r="EU58" s="147">
        <f t="shared" si="121"/>
        <v>0</v>
      </c>
      <c r="EV58" s="149"/>
      <c r="EW58" s="154">
        <f t="shared" si="122"/>
        <v>0</v>
      </c>
      <c r="EX58" s="139">
        <f t="shared" si="123"/>
        <v>1</v>
      </c>
      <c r="EY58" s="139">
        <f t="shared" si="124"/>
        <v>0</v>
      </c>
      <c r="EZ58" s="139">
        <f t="shared" si="125"/>
        <v>0</v>
      </c>
      <c r="FA58" s="139">
        <f t="shared" si="126"/>
        <v>1</v>
      </c>
      <c r="FC58" s="150">
        <f t="shared" si="127"/>
        <v>1</v>
      </c>
      <c r="FD58" s="146">
        <f t="shared" si="128"/>
        <v>0</v>
      </c>
      <c r="FE58" s="146">
        <f t="shared" si="129"/>
        <v>0</v>
      </c>
      <c r="FF58" s="146">
        <f t="shared" si="130"/>
        <v>0</v>
      </c>
      <c r="FG58" s="139">
        <f t="shared" si="131"/>
        <v>1</v>
      </c>
      <c r="FH58" s="139" t="b">
        <f t="shared" si="132"/>
        <v>1</v>
      </c>
      <c r="FJ58" s="138">
        <f t="shared" si="133"/>
        <v>0</v>
      </c>
      <c r="FK58" s="138">
        <f t="shared" si="134"/>
        <v>0</v>
      </c>
      <c r="FL58" s="138">
        <f t="shared" si="135"/>
        <v>0</v>
      </c>
      <c r="FM58" s="138">
        <f t="shared" si="136"/>
        <v>0</v>
      </c>
      <c r="FN58" s="138">
        <f t="shared" si="158"/>
        <v>0</v>
      </c>
      <c r="FO58" s="138">
        <f t="shared" si="137"/>
        <v>0</v>
      </c>
      <c r="FP58" s="138">
        <f t="shared" si="138"/>
        <v>0</v>
      </c>
      <c r="FQ58" s="138">
        <f t="shared" si="139"/>
        <v>0</v>
      </c>
      <c r="FR58" s="138">
        <f t="shared" si="140"/>
        <v>0</v>
      </c>
      <c r="FS58" s="138">
        <f t="shared" si="141"/>
        <v>0</v>
      </c>
      <c r="FT58" s="138">
        <f t="shared" si="142"/>
        <v>0</v>
      </c>
      <c r="FU58" s="138">
        <f t="shared" si="143"/>
        <v>0</v>
      </c>
      <c r="FV58" s="138">
        <f t="shared" si="144"/>
        <v>0</v>
      </c>
      <c r="FW58" s="138">
        <f t="shared" si="145"/>
        <v>0</v>
      </c>
      <c r="FX58" s="138">
        <f t="shared" si="146"/>
        <v>0</v>
      </c>
      <c r="FY58" s="138">
        <f t="shared" si="147"/>
        <v>0</v>
      </c>
      <c r="FZ58" s="138">
        <f t="shared" si="148"/>
        <v>0</v>
      </c>
      <c r="GA58" s="138">
        <f t="shared" si="149"/>
        <v>0</v>
      </c>
      <c r="GB58" s="138">
        <f t="shared" si="150"/>
        <v>0</v>
      </c>
      <c r="GC58" s="138">
        <f t="shared" si="151"/>
        <v>0</v>
      </c>
      <c r="GD58" s="138">
        <f t="shared" si="152"/>
        <v>0</v>
      </c>
      <c r="GE58" s="138">
        <f t="shared" si="153"/>
        <v>0</v>
      </c>
      <c r="GF58" s="138">
        <f t="shared" si="154"/>
        <v>0</v>
      </c>
      <c r="GG58" s="138">
        <f t="shared" si="155"/>
        <v>0</v>
      </c>
      <c r="GH58" s="138">
        <f t="shared" si="29"/>
        <v>0</v>
      </c>
      <c r="GI58" s="138" t="b">
        <f t="shared" si="156"/>
        <v>0</v>
      </c>
      <c r="GJ58" s="138" t="b">
        <f t="shared" si="157"/>
        <v>1</v>
      </c>
    </row>
    <row r="59" spans="1:192" s="138" customFormat="1" ht="25.5" x14ac:dyDescent="0.4">
      <c r="A59" s="151">
        <v>36</v>
      </c>
      <c r="B59" s="129" t="s">
        <v>224</v>
      </c>
      <c r="C59" s="152" t="s">
        <v>183</v>
      </c>
      <c r="D59" s="128" t="s">
        <v>225</v>
      </c>
      <c r="E59" s="129" t="s">
        <v>226</v>
      </c>
      <c r="F59" s="129" t="s">
        <v>226</v>
      </c>
      <c r="G59" s="129" t="s">
        <v>226</v>
      </c>
      <c r="H59" s="130" t="s">
        <v>113</v>
      </c>
      <c r="I59" s="131" t="s">
        <v>113</v>
      </c>
      <c r="J59" s="132"/>
      <c r="K59" s="133"/>
      <c r="L59" s="135"/>
      <c r="M59" s="132"/>
      <c r="N59" s="133"/>
      <c r="O59" s="135"/>
      <c r="P59" s="132"/>
      <c r="Q59" s="133"/>
      <c r="R59" s="131"/>
      <c r="S59" s="132"/>
      <c r="T59" s="133" t="s">
        <v>128</v>
      </c>
      <c r="U59" s="131" t="s">
        <v>227</v>
      </c>
      <c r="V59" s="136"/>
      <c r="W59" s="137"/>
      <c r="X59" s="137"/>
      <c r="Y59" s="137"/>
      <c r="AA59" s="137" t="s">
        <v>121</v>
      </c>
      <c r="AB59" s="137"/>
      <c r="AD59" s="139">
        <f t="shared" si="30"/>
        <v>0</v>
      </c>
      <c r="AE59" s="139">
        <f t="shared" si="31"/>
        <v>0</v>
      </c>
      <c r="AF59" s="139">
        <f t="shared" si="8"/>
        <v>1</v>
      </c>
      <c r="AG59" s="139">
        <f t="shared" si="9"/>
        <v>0</v>
      </c>
      <c r="AH59" s="139">
        <f t="shared" si="32"/>
        <v>0</v>
      </c>
      <c r="AI59" s="139">
        <f t="shared" si="10"/>
        <v>0</v>
      </c>
      <c r="AJ59" s="138" t="b">
        <f t="shared" si="33"/>
        <v>1</v>
      </c>
      <c r="AK59" s="138">
        <f t="shared" si="11"/>
        <v>1</v>
      </c>
      <c r="AL59" s="138">
        <f t="shared" si="12"/>
        <v>1</v>
      </c>
      <c r="AM59" s="138" t="b">
        <f t="shared" si="34"/>
        <v>1</v>
      </c>
      <c r="AN59" s="138">
        <f t="shared" si="13"/>
        <v>0</v>
      </c>
      <c r="AO59" s="138">
        <f t="shared" si="14"/>
        <v>0</v>
      </c>
      <c r="AP59" s="138">
        <f t="shared" si="15"/>
        <v>0</v>
      </c>
      <c r="AQ59" s="138">
        <f t="shared" si="16"/>
        <v>0</v>
      </c>
      <c r="AR59" s="138">
        <f t="shared" si="17"/>
        <v>0</v>
      </c>
      <c r="AS59" s="138">
        <f t="shared" si="18"/>
        <v>1</v>
      </c>
      <c r="AU59" s="139">
        <f t="shared" si="35"/>
        <v>0</v>
      </c>
      <c r="AV59" s="139">
        <f t="shared" si="36"/>
        <v>0</v>
      </c>
      <c r="AW59" s="139">
        <f t="shared" si="37"/>
        <v>1</v>
      </c>
      <c r="AX59" s="139">
        <f t="shared" si="38"/>
        <v>0</v>
      </c>
      <c r="AY59" s="139">
        <f t="shared" si="39"/>
        <v>0</v>
      </c>
      <c r="AZ59" s="139">
        <f t="shared" si="40"/>
        <v>0</v>
      </c>
      <c r="BA59" s="139">
        <f t="shared" si="41"/>
        <v>0</v>
      </c>
      <c r="BC59" s="138">
        <f t="shared" si="19"/>
        <v>0</v>
      </c>
      <c r="BD59" s="138">
        <f t="shared" si="20"/>
        <v>0</v>
      </c>
      <c r="BE59" s="138">
        <f t="shared" si="21"/>
        <v>0</v>
      </c>
      <c r="BF59" s="138">
        <f t="shared" si="22"/>
        <v>0</v>
      </c>
      <c r="BG59" s="138">
        <f t="shared" si="23"/>
        <v>1</v>
      </c>
      <c r="BI59" s="139">
        <f t="shared" si="42"/>
        <v>0</v>
      </c>
      <c r="BJ59" s="139">
        <f t="shared" si="43"/>
        <v>0</v>
      </c>
      <c r="BK59" s="139">
        <f t="shared" si="44"/>
        <v>0</v>
      </c>
      <c r="BL59" s="139" t="b">
        <f t="shared" si="45"/>
        <v>0</v>
      </c>
      <c r="BO59" s="139">
        <f t="shared" si="46"/>
        <v>0</v>
      </c>
      <c r="BP59" s="139">
        <f t="shared" si="47"/>
        <v>0</v>
      </c>
      <c r="BQ59" s="139">
        <f t="shared" si="48"/>
        <v>0</v>
      </c>
      <c r="BR59" s="139">
        <f t="shared" si="49"/>
        <v>0</v>
      </c>
      <c r="BS59" s="139">
        <f t="shared" si="50"/>
        <v>0</v>
      </c>
      <c r="BT59" s="139">
        <f t="shared" si="51"/>
        <v>0</v>
      </c>
      <c r="BU59" s="139">
        <f t="shared" si="52"/>
        <v>0</v>
      </c>
      <c r="BV59" s="139">
        <f t="shared" si="53"/>
        <v>0</v>
      </c>
      <c r="BW59" s="139">
        <f t="shared" si="54"/>
        <v>0</v>
      </c>
      <c r="BX59" s="139">
        <f t="shared" si="55"/>
        <v>0</v>
      </c>
      <c r="BY59" s="139">
        <f t="shared" si="56"/>
        <v>0</v>
      </c>
      <c r="BZ59" s="139">
        <f t="shared" si="57"/>
        <v>0</v>
      </c>
      <c r="CA59" s="139">
        <f t="shared" si="58"/>
        <v>0</v>
      </c>
      <c r="CB59" s="139">
        <f t="shared" si="59"/>
        <v>0</v>
      </c>
      <c r="CC59" s="139">
        <f t="shared" si="60"/>
        <v>0</v>
      </c>
      <c r="CD59" s="139">
        <f t="shared" si="61"/>
        <v>0</v>
      </c>
      <c r="CE59" s="139">
        <f t="shared" si="62"/>
        <v>0</v>
      </c>
      <c r="CF59" s="139">
        <f t="shared" si="63"/>
        <v>0</v>
      </c>
      <c r="CG59" s="139">
        <f t="shared" si="64"/>
        <v>0</v>
      </c>
      <c r="CH59" s="139">
        <f t="shared" si="65"/>
        <v>0</v>
      </c>
      <c r="CI59" s="139">
        <f t="shared" si="66"/>
        <v>0</v>
      </c>
      <c r="CJ59" s="139">
        <f t="shared" si="67"/>
        <v>0</v>
      </c>
      <c r="CK59" s="139">
        <f t="shared" si="68"/>
        <v>0</v>
      </c>
      <c r="CL59" s="139">
        <f t="shared" si="69"/>
        <v>0</v>
      </c>
      <c r="CN59" s="140">
        <f t="shared" si="24"/>
        <v>0</v>
      </c>
      <c r="CO59" s="140">
        <f t="shared" si="25"/>
        <v>0</v>
      </c>
      <c r="CP59" s="141">
        <f t="shared" si="70"/>
        <v>0</v>
      </c>
      <c r="CQ59" s="140">
        <f t="shared" si="26"/>
        <v>0</v>
      </c>
      <c r="CR59" s="140">
        <f t="shared" si="27"/>
        <v>0</v>
      </c>
      <c r="CS59" s="140">
        <f t="shared" si="71"/>
        <v>0</v>
      </c>
      <c r="CU59" s="139" t="b">
        <f t="shared" si="72"/>
        <v>0</v>
      </c>
      <c r="CV59" s="139" t="b">
        <f t="shared" si="73"/>
        <v>0</v>
      </c>
      <c r="CW59" s="139" t="b">
        <f t="shared" si="74"/>
        <v>0</v>
      </c>
      <c r="CX59" s="139" t="b">
        <f t="shared" si="75"/>
        <v>0</v>
      </c>
      <c r="CZ59" s="142">
        <f t="shared" si="76"/>
        <v>0</v>
      </c>
      <c r="DA59" s="139">
        <f t="shared" si="77"/>
        <v>0</v>
      </c>
      <c r="DB59" s="139">
        <f t="shared" si="78"/>
        <v>0</v>
      </c>
      <c r="DC59" s="143">
        <f t="shared" si="79"/>
        <v>0</v>
      </c>
      <c r="DD59" s="142">
        <f t="shared" si="80"/>
        <v>0</v>
      </c>
      <c r="DE59" s="139">
        <f t="shared" si="81"/>
        <v>0</v>
      </c>
      <c r="DF59" s="139">
        <f t="shared" si="82"/>
        <v>0</v>
      </c>
      <c r="DG59" s="143">
        <f t="shared" si="83"/>
        <v>0</v>
      </c>
      <c r="DH59" s="142">
        <f t="shared" si="84"/>
        <v>0</v>
      </c>
      <c r="DI59" s="139">
        <f t="shared" si="85"/>
        <v>0</v>
      </c>
      <c r="DJ59" s="139">
        <f t="shared" si="86"/>
        <v>0</v>
      </c>
      <c r="DK59" s="143">
        <f t="shared" si="87"/>
        <v>0</v>
      </c>
      <c r="DL59" s="142">
        <f t="shared" si="88"/>
        <v>0</v>
      </c>
      <c r="DM59" s="139">
        <f t="shared" si="89"/>
        <v>0</v>
      </c>
      <c r="DN59" s="139">
        <f t="shared" si="90"/>
        <v>0</v>
      </c>
      <c r="DO59" s="144">
        <f t="shared" si="91"/>
        <v>0</v>
      </c>
      <c r="DQ59" s="142">
        <f t="shared" si="92"/>
        <v>0</v>
      </c>
      <c r="DR59" s="139">
        <f t="shared" si="93"/>
        <v>0</v>
      </c>
      <c r="DS59" s="139">
        <f t="shared" si="94"/>
        <v>0</v>
      </c>
      <c r="DT59" s="139">
        <f t="shared" si="95"/>
        <v>0</v>
      </c>
      <c r="DU59" s="139">
        <f t="shared" si="96"/>
        <v>0</v>
      </c>
      <c r="DV59" s="139">
        <f t="shared" si="97"/>
        <v>0</v>
      </c>
      <c r="DW59" s="139">
        <f t="shared" si="98"/>
        <v>0</v>
      </c>
      <c r="DX59" s="139">
        <f t="shared" si="99"/>
        <v>0</v>
      </c>
      <c r="DY59" s="139">
        <f t="shared" si="100"/>
        <v>0</v>
      </c>
      <c r="DZ59" s="139">
        <f t="shared" si="101"/>
        <v>0</v>
      </c>
      <c r="EA59" s="139">
        <f t="shared" si="102"/>
        <v>0</v>
      </c>
      <c r="EB59" s="139">
        <f t="shared" si="103"/>
        <v>0</v>
      </c>
      <c r="EC59" s="139">
        <f t="shared" si="104"/>
        <v>0</v>
      </c>
      <c r="ED59" s="147">
        <f t="shared" si="105"/>
        <v>0</v>
      </c>
      <c r="EE59" s="144">
        <f t="shared" si="106"/>
        <v>0</v>
      </c>
      <c r="EG59" s="145">
        <f t="shared" si="107"/>
        <v>0</v>
      </c>
      <c r="EH59" s="146">
        <f t="shared" si="108"/>
        <v>0</v>
      </c>
      <c r="EI59" s="146">
        <f t="shared" si="109"/>
        <v>0</v>
      </c>
      <c r="EJ59" s="146">
        <f t="shared" si="110"/>
        <v>0</v>
      </c>
      <c r="EK59" s="146">
        <f t="shared" si="111"/>
        <v>0</v>
      </c>
      <c r="EL59" s="146">
        <f t="shared" si="112"/>
        <v>0</v>
      </c>
      <c r="EM59" s="146">
        <f t="shared" si="113"/>
        <v>0</v>
      </c>
      <c r="EN59" s="146">
        <f t="shared" si="114"/>
        <v>0</v>
      </c>
      <c r="EO59" s="146">
        <f t="shared" si="115"/>
        <v>0</v>
      </c>
      <c r="EP59" s="146">
        <f t="shared" si="116"/>
        <v>0</v>
      </c>
      <c r="EQ59" s="146">
        <f t="shared" si="117"/>
        <v>0</v>
      </c>
      <c r="ER59" s="146">
        <f t="shared" si="118"/>
        <v>0</v>
      </c>
      <c r="ES59" s="146">
        <f t="shared" si="119"/>
        <v>0</v>
      </c>
      <c r="ET59" s="147">
        <f t="shared" si="120"/>
        <v>0</v>
      </c>
      <c r="EU59" s="147">
        <f t="shared" si="121"/>
        <v>0</v>
      </c>
      <c r="EV59" s="149"/>
      <c r="EW59" s="154">
        <f t="shared" si="122"/>
        <v>1</v>
      </c>
      <c r="EX59" s="139">
        <f t="shared" si="123"/>
        <v>0</v>
      </c>
      <c r="EY59" s="139">
        <f t="shared" si="124"/>
        <v>0</v>
      </c>
      <c r="EZ59" s="139">
        <f t="shared" si="125"/>
        <v>0</v>
      </c>
      <c r="FA59" s="139">
        <f t="shared" si="126"/>
        <v>1</v>
      </c>
      <c r="FC59" s="150">
        <f t="shared" si="127"/>
        <v>0</v>
      </c>
      <c r="FD59" s="146">
        <f t="shared" si="128"/>
        <v>0</v>
      </c>
      <c r="FE59" s="146">
        <f t="shared" si="129"/>
        <v>0</v>
      </c>
      <c r="FF59" s="146">
        <f t="shared" si="130"/>
        <v>0</v>
      </c>
      <c r="FG59" s="139">
        <f t="shared" si="131"/>
        <v>0</v>
      </c>
      <c r="FH59" s="139" t="b">
        <f t="shared" si="132"/>
        <v>1</v>
      </c>
      <c r="FJ59" s="138">
        <f t="shared" si="133"/>
        <v>0</v>
      </c>
      <c r="FK59" s="138">
        <f t="shared" si="134"/>
        <v>0</v>
      </c>
      <c r="FL59" s="138">
        <f t="shared" si="135"/>
        <v>0</v>
      </c>
      <c r="FM59" s="138">
        <f t="shared" si="136"/>
        <v>0</v>
      </c>
      <c r="FN59" s="138">
        <f t="shared" si="158"/>
        <v>0</v>
      </c>
      <c r="FO59" s="138">
        <f t="shared" si="137"/>
        <v>0</v>
      </c>
      <c r="FP59" s="138">
        <f t="shared" si="138"/>
        <v>0</v>
      </c>
      <c r="FQ59" s="138">
        <f t="shared" si="139"/>
        <v>0</v>
      </c>
      <c r="FR59" s="138">
        <f t="shared" si="140"/>
        <v>0</v>
      </c>
      <c r="FS59" s="138">
        <f t="shared" si="141"/>
        <v>0</v>
      </c>
      <c r="FT59" s="138">
        <f t="shared" si="142"/>
        <v>0</v>
      </c>
      <c r="FU59" s="138">
        <f t="shared" si="143"/>
        <v>0</v>
      </c>
      <c r="FV59" s="138">
        <f t="shared" si="144"/>
        <v>0</v>
      </c>
      <c r="FW59" s="138">
        <f t="shared" si="145"/>
        <v>0</v>
      </c>
      <c r="FX59" s="138">
        <f t="shared" si="146"/>
        <v>0</v>
      </c>
      <c r="FY59" s="138">
        <f t="shared" si="147"/>
        <v>0</v>
      </c>
      <c r="FZ59" s="138">
        <f t="shared" si="148"/>
        <v>0</v>
      </c>
      <c r="GA59" s="138">
        <f t="shared" si="149"/>
        <v>0</v>
      </c>
      <c r="GB59" s="138">
        <f t="shared" si="150"/>
        <v>0</v>
      </c>
      <c r="GC59" s="138">
        <f t="shared" si="151"/>
        <v>0</v>
      </c>
      <c r="GD59" s="138">
        <f t="shared" si="152"/>
        <v>0</v>
      </c>
      <c r="GE59" s="138">
        <f t="shared" si="153"/>
        <v>0</v>
      </c>
      <c r="GF59" s="138">
        <f t="shared" si="154"/>
        <v>0</v>
      </c>
      <c r="GG59" s="138">
        <f t="shared" si="155"/>
        <v>0</v>
      </c>
      <c r="GH59" s="138">
        <f t="shared" si="29"/>
        <v>0</v>
      </c>
      <c r="GI59" s="138" t="b">
        <f t="shared" si="156"/>
        <v>0</v>
      </c>
      <c r="GJ59" s="138" t="b">
        <f t="shared" si="157"/>
        <v>1</v>
      </c>
    </row>
    <row r="60" spans="1:192" s="138" customFormat="1" ht="51" x14ac:dyDescent="0.4">
      <c r="A60" s="151">
        <v>37</v>
      </c>
      <c r="B60" s="129" t="s">
        <v>228</v>
      </c>
      <c r="C60" s="152" t="s">
        <v>183</v>
      </c>
      <c r="D60" s="128" t="s">
        <v>229</v>
      </c>
      <c r="E60" s="129" t="s">
        <v>229</v>
      </c>
      <c r="F60" s="129" t="s">
        <v>229</v>
      </c>
      <c r="G60" s="129" t="s">
        <v>229</v>
      </c>
      <c r="H60" s="130" t="s">
        <v>113</v>
      </c>
      <c r="I60" s="131" t="s">
        <v>113</v>
      </c>
      <c r="J60" s="132"/>
      <c r="K60" s="133"/>
      <c r="L60" s="135"/>
      <c r="M60" s="132"/>
      <c r="N60" s="133"/>
      <c r="O60" s="135"/>
      <c r="P60" s="132"/>
      <c r="Q60" s="133" t="s">
        <v>119</v>
      </c>
      <c r="R60" s="131" t="s">
        <v>197</v>
      </c>
      <c r="S60" s="132"/>
      <c r="T60" s="133"/>
      <c r="U60" s="131"/>
      <c r="V60" s="136"/>
      <c r="W60" s="137"/>
      <c r="X60" s="137"/>
      <c r="Y60" s="137"/>
      <c r="AA60" s="137" t="s">
        <v>121</v>
      </c>
      <c r="AB60" s="137"/>
      <c r="AD60" s="139">
        <f t="shared" si="30"/>
        <v>0</v>
      </c>
      <c r="AE60" s="139">
        <f t="shared" si="31"/>
        <v>1</v>
      </c>
      <c r="AF60" s="139">
        <f t="shared" si="8"/>
        <v>0</v>
      </c>
      <c r="AG60" s="139">
        <f t="shared" si="9"/>
        <v>0</v>
      </c>
      <c r="AH60" s="139">
        <f t="shared" si="32"/>
        <v>0</v>
      </c>
      <c r="AI60" s="139">
        <f t="shared" si="10"/>
        <v>0</v>
      </c>
      <c r="AJ60" s="138" t="b">
        <f t="shared" si="33"/>
        <v>1</v>
      </c>
      <c r="AK60" s="138">
        <f t="shared" si="11"/>
        <v>1</v>
      </c>
      <c r="AL60" s="138">
        <f t="shared" si="12"/>
        <v>0</v>
      </c>
      <c r="AM60" s="138" t="b">
        <f t="shared" si="34"/>
        <v>0</v>
      </c>
      <c r="AN60" s="138">
        <f t="shared" si="13"/>
        <v>0</v>
      </c>
      <c r="AO60" s="138">
        <f t="shared" si="14"/>
        <v>1</v>
      </c>
      <c r="AP60" s="138">
        <f t="shared" si="15"/>
        <v>1</v>
      </c>
      <c r="AQ60" s="138">
        <f t="shared" si="16"/>
        <v>0</v>
      </c>
      <c r="AR60" s="138">
        <f t="shared" si="17"/>
        <v>0</v>
      </c>
      <c r="AS60" s="138">
        <f t="shared" si="18"/>
        <v>0</v>
      </c>
      <c r="AU60" s="139">
        <f t="shared" si="35"/>
        <v>0</v>
      </c>
      <c r="AV60" s="139">
        <f t="shared" si="36"/>
        <v>1</v>
      </c>
      <c r="AW60" s="139">
        <f t="shared" si="37"/>
        <v>0</v>
      </c>
      <c r="AX60" s="139">
        <f t="shared" si="38"/>
        <v>0</v>
      </c>
      <c r="AY60" s="139">
        <f t="shared" si="39"/>
        <v>0</v>
      </c>
      <c r="AZ60" s="139">
        <f t="shared" si="40"/>
        <v>0</v>
      </c>
      <c r="BA60" s="139">
        <f t="shared" si="41"/>
        <v>0</v>
      </c>
      <c r="BC60" s="138">
        <f t="shared" si="19"/>
        <v>0</v>
      </c>
      <c r="BD60" s="138">
        <f t="shared" si="20"/>
        <v>0</v>
      </c>
      <c r="BE60" s="138">
        <f t="shared" si="21"/>
        <v>0</v>
      </c>
      <c r="BF60" s="138">
        <f t="shared" si="22"/>
        <v>0</v>
      </c>
      <c r="BG60" s="138">
        <f t="shared" si="23"/>
        <v>0</v>
      </c>
      <c r="BI60" s="139">
        <f t="shared" si="42"/>
        <v>1</v>
      </c>
      <c r="BJ60" s="139">
        <f t="shared" si="43"/>
        <v>0</v>
      </c>
      <c r="BK60" s="139">
        <f t="shared" si="44"/>
        <v>1</v>
      </c>
      <c r="BL60" s="139" t="b">
        <f t="shared" si="45"/>
        <v>0</v>
      </c>
      <c r="BO60" s="139">
        <f t="shared" si="46"/>
        <v>0</v>
      </c>
      <c r="BP60" s="139">
        <f t="shared" si="47"/>
        <v>0</v>
      </c>
      <c r="BQ60" s="139">
        <f t="shared" si="48"/>
        <v>0</v>
      </c>
      <c r="BR60" s="139">
        <f t="shared" si="49"/>
        <v>0</v>
      </c>
      <c r="BS60" s="139">
        <f t="shared" si="50"/>
        <v>0</v>
      </c>
      <c r="BT60" s="139">
        <f t="shared" si="51"/>
        <v>0</v>
      </c>
      <c r="BU60" s="139">
        <f t="shared" si="52"/>
        <v>0</v>
      </c>
      <c r="BV60" s="139">
        <f t="shared" si="53"/>
        <v>0</v>
      </c>
      <c r="BW60" s="139">
        <f t="shared" si="54"/>
        <v>0</v>
      </c>
      <c r="BX60" s="139">
        <f t="shared" si="55"/>
        <v>0</v>
      </c>
      <c r="BY60" s="139">
        <f t="shared" si="56"/>
        <v>0</v>
      </c>
      <c r="BZ60" s="139">
        <f t="shared" si="57"/>
        <v>0</v>
      </c>
      <c r="CA60" s="139">
        <f t="shared" si="58"/>
        <v>0</v>
      </c>
      <c r="CB60" s="139">
        <f t="shared" si="59"/>
        <v>0</v>
      </c>
      <c r="CC60" s="139">
        <f t="shared" si="60"/>
        <v>0</v>
      </c>
      <c r="CD60" s="139">
        <f t="shared" si="61"/>
        <v>0</v>
      </c>
      <c r="CE60" s="139">
        <f t="shared" si="62"/>
        <v>0</v>
      </c>
      <c r="CF60" s="139">
        <f t="shared" si="63"/>
        <v>0</v>
      </c>
      <c r="CG60" s="139">
        <f t="shared" si="64"/>
        <v>0</v>
      </c>
      <c r="CH60" s="139">
        <f t="shared" si="65"/>
        <v>0</v>
      </c>
      <c r="CI60" s="139">
        <f t="shared" si="66"/>
        <v>0</v>
      </c>
      <c r="CJ60" s="139">
        <f t="shared" si="67"/>
        <v>0</v>
      </c>
      <c r="CK60" s="139">
        <f t="shared" si="68"/>
        <v>0</v>
      </c>
      <c r="CL60" s="139">
        <f t="shared" si="69"/>
        <v>0</v>
      </c>
      <c r="CN60" s="140">
        <f t="shared" si="24"/>
        <v>0</v>
      </c>
      <c r="CO60" s="140">
        <f t="shared" si="25"/>
        <v>0</v>
      </c>
      <c r="CP60" s="141">
        <f t="shared" si="70"/>
        <v>0</v>
      </c>
      <c r="CQ60" s="140">
        <f t="shared" si="26"/>
        <v>0</v>
      </c>
      <c r="CR60" s="140">
        <f t="shared" si="27"/>
        <v>0</v>
      </c>
      <c r="CS60" s="140">
        <f t="shared" si="71"/>
        <v>0</v>
      </c>
      <c r="CU60" s="139" t="b">
        <f t="shared" si="72"/>
        <v>0</v>
      </c>
      <c r="CV60" s="139" t="b">
        <f t="shared" si="73"/>
        <v>0</v>
      </c>
      <c r="CW60" s="139" t="b">
        <f t="shared" si="74"/>
        <v>0</v>
      </c>
      <c r="CX60" s="139" t="b">
        <f t="shared" si="75"/>
        <v>0</v>
      </c>
      <c r="CZ60" s="142">
        <f t="shared" si="76"/>
        <v>0</v>
      </c>
      <c r="DA60" s="139">
        <f t="shared" si="77"/>
        <v>0</v>
      </c>
      <c r="DB60" s="139">
        <f t="shared" si="78"/>
        <v>0</v>
      </c>
      <c r="DC60" s="143">
        <f t="shared" si="79"/>
        <v>0</v>
      </c>
      <c r="DD60" s="142">
        <f t="shared" si="80"/>
        <v>0</v>
      </c>
      <c r="DE60" s="139">
        <f t="shared" si="81"/>
        <v>0</v>
      </c>
      <c r="DF60" s="139">
        <f t="shared" si="82"/>
        <v>0</v>
      </c>
      <c r="DG60" s="143">
        <f t="shared" si="83"/>
        <v>0</v>
      </c>
      <c r="DH60" s="142">
        <f t="shared" si="84"/>
        <v>0</v>
      </c>
      <c r="DI60" s="139">
        <f t="shared" si="85"/>
        <v>0</v>
      </c>
      <c r="DJ60" s="139">
        <f t="shared" si="86"/>
        <v>0</v>
      </c>
      <c r="DK60" s="143">
        <f t="shared" si="87"/>
        <v>0</v>
      </c>
      <c r="DL60" s="142">
        <f t="shared" si="88"/>
        <v>0</v>
      </c>
      <c r="DM60" s="139">
        <f t="shared" si="89"/>
        <v>0</v>
      </c>
      <c r="DN60" s="139">
        <f t="shared" si="90"/>
        <v>0</v>
      </c>
      <c r="DO60" s="144">
        <f t="shared" si="91"/>
        <v>0</v>
      </c>
      <c r="DQ60" s="142">
        <f t="shared" si="92"/>
        <v>0</v>
      </c>
      <c r="DR60" s="139">
        <f t="shared" si="93"/>
        <v>0</v>
      </c>
      <c r="DS60" s="139">
        <f t="shared" si="94"/>
        <v>0</v>
      </c>
      <c r="DT60" s="139">
        <f t="shared" si="95"/>
        <v>0</v>
      </c>
      <c r="DU60" s="139">
        <f t="shared" si="96"/>
        <v>0</v>
      </c>
      <c r="DV60" s="139">
        <f t="shared" si="97"/>
        <v>0</v>
      </c>
      <c r="DW60" s="139">
        <f t="shared" si="98"/>
        <v>0</v>
      </c>
      <c r="DX60" s="139">
        <f t="shared" si="99"/>
        <v>0</v>
      </c>
      <c r="DY60" s="139">
        <f t="shared" si="100"/>
        <v>0</v>
      </c>
      <c r="DZ60" s="139">
        <f t="shared" si="101"/>
        <v>0</v>
      </c>
      <c r="EA60" s="139">
        <f t="shared" si="102"/>
        <v>0</v>
      </c>
      <c r="EB60" s="139">
        <f t="shared" si="103"/>
        <v>0</v>
      </c>
      <c r="EC60" s="139">
        <f t="shared" si="104"/>
        <v>0</v>
      </c>
      <c r="ED60" s="147">
        <f t="shared" si="105"/>
        <v>0</v>
      </c>
      <c r="EE60" s="144">
        <f t="shared" si="106"/>
        <v>0</v>
      </c>
      <c r="EG60" s="145">
        <f t="shared" si="107"/>
        <v>0</v>
      </c>
      <c r="EH60" s="146">
        <f t="shared" si="108"/>
        <v>0</v>
      </c>
      <c r="EI60" s="146">
        <f t="shared" si="109"/>
        <v>0</v>
      </c>
      <c r="EJ60" s="146">
        <f t="shared" si="110"/>
        <v>0</v>
      </c>
      <c r="EK60" s="146">
        <f t="shared" si="111"/>
        <v>0</v>
      </c>
      <c r="EL60" s="146">
        <f t="shared" si="112"/>
        <v>0</v>
      </c>
      <c r="EM60" s="146">
        <f t="shared" si="113"/>
        <v>0</v>
      </c>
      <c r="EN60" s="146">
        <f t="shared" si="114"/>
        <v>0</v>
      </c>
      <c r="EO60" s="146">
        <f t="shared" si="115"/>
        <v>0</v>
      </c>
      <c r="EP60" s="146">
        <f t="shared" si="116"/>
        <v>0</v>
      </c>
      <c r="EQ60" s="146">
        <f t="shared" si="117"/>
        <v>0</v>
      </c>
      <c r="ER60" s="146">
        <f t="shared" si="118"/>
        <v>0</v>
      </c>
      <c r="ES60" s="146">
        <f t="shared" si="119"/>
        <v>0</v>
      </c>
      <c r="ET60" s="147">
        <f t="shared" si="120"/>
        <v>0</v>
      </c>
      <c r="EU60" s="147">
        <f t="shared" si="121"/>
        <v>0</v>
      </c>
      <c r="EV60" s="149"/>
      <c r="EW60" s="154">
        <f t="shared" si="122"/>
        <v>0</v>
      </c>
      <c r="EX60" s="139">
        <f t="shared" si="123"/>
        <v>1</v>
      </c>
      <c r="EY60" s="139">
        <f t="shared" si="124"/>
        <v>0</v>
      </c>
      <c r="EZ60" s="139">
        <f t="shared" si="125"/>
        <v>0</v>
      </c>
      <c r="FA60" s="139">
        <f t="shared" si="126"/>
        <v>1</v>
      </c>
      <c r="FC60" s="150">
        <f t="shared" si="127"/>
        <v>0</v>
      </c>
      <c r="FD60" s="146">
        <f t="shared" si="128"/>
        <v>0</v>
      </c>
      <c r="FE60" s="146">
        <f t="shared" si="129"/>
        <v>0</v>
      </c>
      <c r="FF60" s="146">
        <f t="shared" si="130"/>
        <v>0</v>
      </c>
      <c r="FG60" s="139">
        <f t="shared" si="131"/>
        <v>0</v>
      </c>
      <c r="FH60" s="139" t="b">
        <f t="shared" si="132"/>
        <v>1</v>
      </c>
      <c r="FJ60" s="138">
        <f t="shared" si="133"/>
        <v>0</v>
      </c>
      <c r="FK60" s="138">
        <f t="shared" si="134"/>
        <v>0</v>
      </c>
      <c r="FL60" s="138">
        <f t="shared" si="135"/>
        <v>0</v>
      </c>
      <c r="FM60" s="138">
        <f t="shared" si="136"/>
        <v>0</v>
      </c>
      <c r="FN60" s="138">
        <f t="shared" si="158"/>
        <v>0</v>
      </c>
      <c r="FO60" s="138">
        <f t="shared" si="137"/>
        <v>0</v>
      </c>
      <c r="FP60" s="138">
        <f t="shared" si="138"/>
        <v>0</v>
      </c>
      <c r="FQ60" s="138">
        <f t="shared" si="139"/>
        <v>0</v>
      </c>
      <c r="FR60" s="138">
        <f t="shared" si="140"/>
        <v>0</v>
      </c>
      <c r="FS60" s="138">
        <f t="shared" si="141"/>
        <v>0</v>
      </c>
      <c r="FT60" s="138">
        <f t="shared" si="142"/>
        <v>0</v>
      </c>
      <c r="FU60" s="138">
        <f t="shared" si="143"/>
        <v>0</v>
      </c>
      <c r="FV60" s="138">
        <f t="shared" si="144"/>
        <v>0</v>
      </c>
      <c r="FW60" s="138">
        <f t="shared" si="145"/>
        <v>0</v>
      </c>
      <c r="FX60" s="138">
        <f t="shared" si="146"/>
        <v>0</v>
      </c>
      <c r="FY60" s="138">
        <f t="shared" si="147"/>
        <v>0</v>
      </c>
      <c r="FZ60" s="138">
        <f t="shared" si="148"/>
        <v>0</v>
      </c>
      <c r="GA60" s="138">
        <f t="shared" si="149"/>
        <v>0</v>
      </c>
      <c r="GB60" s="138">
        <f t="shared" si="150"/>
        <v>0</v>
      </c>
      <c r="GC60" s="138">
        <f t="shared" si="151"/>
        <v>0</v>
      </c>
      <c r="GD60" s="138">
        <f t="shared" si="152"/>
        <v>0</v>
      </c>
      <c r="GE60" s="138">
        <f t="shared" si="153"/>
        <v>0</v>
      </c>
      <c r="GF60" s="138">
        <f t="shared" si="154"/>
        <v>0</v>
      </c>
      <c r="GG60" s="138">
        <f t="shared" si="155"/>
        <v>0</v>
      </c>
      <c r="GH60" s="138">
        <f t="shared" si="29"/>
        <v>0</v>
      </c>
      <c r="GI60" s="138" t="b">
        <f t="shared" si="156"/>
        <v>0</v>
      </c>
      <c r="GJ60" s="138" t="b">
        <f t="shared" si="157"/>
        <v>1</v>
      </c>
    </row>
    <row r="61" spans="1:192" s="138" customFormat="1" ht="51" x14ac:dyDescent="0.4">
      <c r="A61" s="151">
        <v>38</v>
      </c>
      <c r="B61" s="129" t="s">
        <v>230</v>
      </c>
      <c r="C61" s="152" t="s">
        <v>183</v>
      </c>
      <c r="D61" s="128" t="s">
        <v>231</v>
      </c>
      <c r="E61" s="129" t="s">
        <v>231</v>
      </c>
      <c r="F61" s="129" t="s">
        <v>231</v>
      </c>
      <c r="G61" s="129" t="s">
        <v>231</v>
      </c>
      <c r="H61" s="130" t="s">
        <v>119</v>
      </c>
      <c r="I61" s="131" t="s">
        <v>142</v>
      </c>
      <c r="J61" s="132"/>
      <c r="K61" s="133"/>
      <c r="L61" s="135"/>
      <c r="M61" s="132"/>
      <c r="N61" s="133"/>
      <c r="O61" s="135"/>
      <c r="P61" s="132"/>
      <c r="Q61" s="133" t="s">
        <v>119</v>
      </c>
      <c r="R61" s="131" t="s">
        <v>143</v>
      </c>
      <c r="S61" s="132"/>
      <c r="T61" s="133"/>
      <c r="U61" s="131"/>
      <c r="V61" s="136"/>
      <c r="W61" s="137"/>
      <c r="X61" s="137"/>
      <c r="Y61" s="137" t="s">
        <v>128</v>
      </c>
      <c r="AA61" s="137" t="s">
        <v>121</v>
      </c>
      <c r="AB61" s="137"/>
      <c r="AD61" s="139">
        <f t="shared" si="30"/>
        <v>1</v>
      </c>
      <c r="AE61" s="139">
        <f t="shared" si="31"/>
        <v>1</v>
      </c>
      <c r="AF61" s="139">
        <f t="shared" si="8"/>
        <v>0</v>
      </c>
      <c r="AG61" s="139">
        <f t="shared" si="9"/>
        <v>0</v>
      </c>
      <c r="AH61" s="139">
        <f t="shared" si="32"/>
        <v>0</v>
      </c>
      <c r="AI61" s="139">
        <f t="shared" si="10"/>
        <v>0</v>
      </c>
      <c r="AJ61" s="138" t="b">
        <f t="shared" si="33"/>
        <v>1</v>
      </c>
      <c r="AK61" s="138">
        <f t="shared" si="11"/>
        <v>2</v>
      </c>
      <c r="AL61" s="138">
        <f t="shared" si="12"/>
        <v>0</v>
      </c>
      <c r="AM61" s="138" t="b">
        <f t="shared" si="34"/>
        <v>0</v>
      </c>
      <c r="AN61" s="138">
        <f t="shared" si="13"/>
        <v>1</v>
      </c>
      <c r="AO61" s="138">
        <f t="shared" si="14"/>
        <v>1</v>
      </c>
      <c r="AP61" s="138">
        <f t="shared" si="15"/>
        <v>1</v>
      </c>
      <c r="AQ61" s="138">
        <f t="shared" si="16"/>
        <v>0</v>
      </c>
      <c r="AR61" s="138">
        <f t="shared" si="17"/>
        <v>0</v>
      </c>
      <c r="AS61" s="138">
        <f t="shared" si="18"/>
        <v>0</v>
      </c>
      <c r="AU61" s="139">
        <f t="shared" si="35"/>
        <v>0</v>
      </c>
      <c r="AV61" s="139">
        <f t="shared" si="36"/>
        <v>0</v>
      </c>
      <c r="AW61" s="139">
        <f t="shared" si="37"/>
        <v>0</v>
      </c>
      <c r="AX61" s="139">
        <f t="shared" si="38"/>
        <v>1</v>
      </c>
      <c r="AY61" s="139">
        <f t="shared" si="39"/>
        <v>0</v>
      </c>
      <c r="AZ61" s="139">
        <f t="shared" si="40"/>
        <v>0</v>
      </c>
      <c r="BA61" s="139">
        <f t="shared" si="41"/>
        <v>0</v>
      </c>
      <c r="BC61" s="138">
        <f t="shared" si="19"/>
        <v>0</v>
      </c>
      <c r="BD61" s="138">
        <f t="shared" si="20"/>
        <v>0</v>
      </c>
      <c r="BE61" s="138">
        <f t="shared" si="21"/>
        <v>0</v>
      </c>
      <c r="BF61" s="138">
        <f t="shared" si="22"/>
        <v>0</v>
      </c>
      <c r="BG61" s="138">
        <f t="shared" si="23"/>
        <v>0</v>
      </c>
      <c r="BI61" s="139">
        <f t="shared" si="42"/>
        <v>1</v>
      </c>
      <c r="BJ61" s="139">
        <f t="shared" si="43"/>
        <v>0</v>
      </c>
      <c r="BK61" s="139">
        <f t="shared" si="44"/>
        <v>1</v>
      </c>
      <c r="BL61" s="139" t="b">
        <f t="shared" si="45"/>
        <v>0</v>
      </c>
      <c r="BO61" s="139">
        <f t="shared" si="46"/>
        <v>0</v>
      </c>
      <c r="BP61" s="139">
        <f t="shared" si="47"/>
        <v>0</v>
      </c>
      <c r="BQ61" s="139">
        <f t="shared" si="48"/>
        <v>0</v>
      </c>
      <c r="BR61" s="139">
        <f t="shared" si="49"/>
        <v>1</v>
      </c>
      <c r="BS61" s="139">
        <f t="shared" si="50"/>
        <v>0</v>
      </c>
      <c r="BT61" s="139">
        <f t="shared" si="51"/>
        <v>0</v>
      </c>
      <c r="BU61" s="139">
        <f t="shared" si="52"/>
        <v>0</v>
      </c>
      <c r="BV61" s="139">
        <f t="shared" si="53"/>
        <v>0</v>
      </c>
      <c r="BW61" s="139">
        <f t="shared" si="54"/>
        <v>0</v>
      </c>
      <c r="BX61" s="139">
        <f t="shared" si="55"/>
        <v>1</v>
      </c>
      <c r="BY61" s="139">
        <f t="shared" si="56"/>
        <v>0</v>
      </c>
      <c r="BZ61" s="139">
        <f t="shared" si="57"/>
        <v>0</v>
      </c>
      <c r="CA61" s="139">
        <f t="shared" si="58"/>
        <v>0</v>
      </c>
      <c r="CB61" s="139">
        <f t="shared" si="59"/>
        <v>0</v>
      </c>
      <c r="CC61" s="139">
        <f t="shared" si="60"/>
        <v>0</v>
      </c>
      <c r="CD61" s="139">
        <f t="shared" si="61"/>
        <v>1</v>
      </c>
      <c r="CE61" s="139">
        <f t="shared" si="62"/>
        <v>0</v>
      </c>
      <c r="CF61" s="139">
        <f t="shared" si="63"/>
        <v>0</v>
      </c>
      <c r="CG61" s="139">
        <f t="shared" si="64"/>
        <v>0</v>
      </c>
      <c r="CH61" s="139">
        <f t="shared" si="65"/>
        <v>1</v>
      </c>
      <c r="CI61" s="139">
        <f t="shared" si="66"/>
        <v>0</v>
      </c>
      <c r="CJ61" s="139">
        <f t="shared" si="67"/>
        <v>1</v>
      </c>
      <c r="CK61" s="139">
        <f t="shared" si="68"/>
        <v>1</v>
      </c>
      <c r="CL61" s="139">
        <f t="shared" si="69"/>
        <v>1</v>
      </c>
      <c r="CN61" s="140">
        <f t="shared" si="24"/>
        <v>0</v>
      </c>
      <c r="CO61" s="140">
        <f t="shared" si="25"/>
        <v>0</v>
      </c>
      <c r="CP61" s="141">
        <f t="shared" si="70"/>
        <v>0</v>
      </c>
      <c r="CQ61" s="140">
        <f t="shared" si="26"/>
        <v>1</v>
      </c>
      <c r="CR61" s="140">
        <f t="shared" si="27"/>
        <v>0</v>
      </c>
      <c r="CS61" s="140">
        <f t="shared" si="71"/>
        <v>0</v>
      </c>
      <c r="CU61" s="139" t="b">
        <f t="shared" si="72"/>
        <v>0</v>
      </c>
      <c r="CV61" s="139" t="b">
        <f t="shared" si="73"/>
        <v>0</v>
      </c>
      <c r="CW61" s="139" t="b">
        <f t="shared" si="74"/>
        <v>0</v>
      </c>
      <c r="CX61" s="139" t="b">
        <f t="shared" si="75"/>
        <v>1</v>
      </c>
      <c r="CZ61" s="142">
        <f t="shared" si="76"/>
        <v>0</v>
      </c>
      <c r="DA61" s="139">
        <f t="shared" si="77"/>
        <v>0</v>
      </c>
      <c r="DB61" s="139">
        <f t="shared" si="78"/>
        <v>0</v>
      </c>
      <c r="DC61" s="143">
        <f t="shared" si="79"/>
        <v>0</v>
      </c>
      <c r="DD61" s="142">
        <f t="shared" si="80"/>
        <v>0</v>
      </c>
      <c r="DE61" s="139">
        <f t="shared" si="81"/>
        <v>0</v>
      </c>
      <c r="DF61" s="139">
        <f t="shared" si="82"/>
        <v>0</v>
      </c>
      <c r="DG61" s="143">
        <f t="shared" si="83"/>
        <v>0</v>
      </c>
      <c r="DH61" s="142">
        <f t="shared" si="84"/>
        <v>0</v>
      </c>
      <c r="DI61" s="139">
        <f t="shared" si="85"/>
        <v>0</v>
      </c>
      <c r="DJ61" s="139">
        <f t="shared" si="86"/>
        <v>0</v>
      </c>
      <c r="DK61" s="143">
        <f t="shared" si="87"/>
        <v>1</v>
      </c>
      <c r="DL61" s="142">
        <f t="shared" si="88"/>
        <v>0</v>
      </c>
      <c r="DM61" s="139">
        <f t="shared" si="89"/>
        <v>0</v>
      </c>
      <c r="DN61" s="139">
        <f t="shared" si="90"/>
        <v>0</v>
      </c>
      <c r="DO61" s="144">
        <f t="shared" si="91"/>
        <v>0</v>
      </c>
      <c r="DQ61" s="142">
        <f t="shared" si="92"/>
        <v>0</v>
      </c>
      <c r="DR61" s="139">
        <f t="shared" si="93"/>
        <v>0</v>
      </c>
      <c r="DS61" s="139">
        <f t="shared" si="94"/>
        <v>0</v>
      </c>
      <c r="DT61" s="139">
        <f t="shared" si="95"/>
        <v>1</v>
      </c>
      <c r="DU61" s="139">
        <f t="shared" si="96"/>
        <v>0</v>
      </c>
      <c r="DV61" s="139">
        <f t="shared" si="97"/>
        <v>0</v>
      </c>
      <c r="DW61" s="139">
        <f t="shared" si="98"/>
        <v>0</v>
      </c>
      <c r="DX61" s="139">
        <f t="shared" si="99"/>
        <v>0</v>
      </c>
      <c r="DY61" s="139">
        <f t="shared" si="100"/>
        <v>0</v>
      </c>
      <c r="DZ61" s="139">
        <f t="shared" si="101"/>
        <v>0</v>
      </c>
      <c r="EA61" s="139">
        <f t="shared" si="102"/>
        <v>0</v>
      </c>
      <c r="EB61" s="139">
        <f t="shared" si="103"/>
        <v>0</v>
      </c>
      <c r="EC61" s="139">
        <f t="shared" si="104"/>
        <v>0</v>
      </c>
      <c r="ED61" s="147">
        <f t="shared" si="105"/>
        <v>0</v>
      </c>
      <c r="EE61" s="144">
        <f t="shared" si="106"/>
        <v>0</v>
      </c>
      <c r="EG61" s="145">
        <f t="shared" si="107"/>
        <v>0</v>
      </c>
      <c r="EH61" s="146">
        <f t="shared" si="108"/>
        <v>0</v>
      </c>
      <c r="EI61" s="146">
        <f t="shared" si="109"/>
        <v>0</v>
      </c>
      <c r="EJ61" s="146">
        <f t="shared" si="110"/>
        <v>0</v>
      </c>
      <c r="EK61" s="146">
        <f t="shared" si="111"/>
        <v>0</v>
      </c>
      <c r="EL61" s="146">
        <f t="shared" si="112"/>
        <v>0</v>
      </c>
      <c r="EM61" s="146">
        <f t="shared" si="113"/>
        <v>0</v>
      </c>
      <c r="EN61" s="146">
        <f t="shared" si="114"/>
        <v>0</v>
      </c>
      <c r="EO61" s="146">
        <f t="shared" si="115"/>
        <v>0</v>
      </c>
      <c r="EP61" s="146">
        <f t="shared" si="116"/>
        <v>0</v>
      </c>
      <c r="EQ61" s="146">
        <f t="shared" si="117"/>
        <v>0</v>
      </c>
      <c r="ER61" s="146">
        <f t="shared" si="118"/>
        <v>0</v>
      </c>
      <c r="ES61" s="146">
        <f t="shared" si="119"/>
        <v>0</v>
      </c>
      <c r="ET61" s="147">
        <f t="shared" si="120"/>
        <v>0</v>
      </c>
      <c r="EU61" s="147">
        <f t="shared" si="121"/>
        <v>0</v>
      </c>
      <c r="EV61" s="149"/>
      <c r="EW61" s="154">
        <f t="shared" si="122"/>
        <v>0</v>
      </c>
      <c r="EX61" s="139">
        <f t="shared" si="123"/>
        <v>1</v>
      </c>
      <c r="EY61" s="139">
        <f t="shared" si="124"/>
        <v>0</v>
      </c>
      <c r="EZ61" s="139">
        <f t="shared" si="125"/>
        <v>0</v>
      </c>
      <c r="FA61" s="139">
        <f t="shared" si="126"/>
        <v>1</v>
      </c>
      <c r="FC61" s="150">
        <f t="shared" si="127"/>
        <v>0</v>
      </c>
      <c r="FD61" s="146">
        <f t="shared" si="128"/>
        <v>1</v>
      </c>
      <c r="FE61" s="146">
        <f t="shared" si="129"/>
        <v>0</v>
      </c>
      <c r="FF61" s="146">
        <f t="shared" si="130"/>
        <v>0</v>
      </c>
      <c r="FG61" s="139">
        <f t="shared" si="131"/>
        <v>1</v>
      </c>
      <c r="FH61" s="139" t="b">
        <f t="shared" si="132"/>
        <v>1</v>
      </c>
      <c r="FJ61" s="138">
        <f t="shared" si="133"/>
        <v>1</v>
      </c>
      <c r="FK61" s="138">
        <f t="shared" si="134"/>
        <v>0</v>
      </c>
      <c r="FL61" s="138">
        <f t="shared" si="135"/>
        <v>0</v>
      </c>
      <c r="FM61" s="138">
        <f t="shared" si="136"/>
        <v>0</v>
      </c>
      <c r="FN61" s="138">
        <f t="shared" si="158"/>
        <v>0</v>
      </c>
      <c r="FO61" s="138">
        <f t="shared" si="137"/>
        <v>0</v>
      </c>
      <c r="FP61" s="138">
        <f t="shared" si="138"/>
        <v>0</v>
      </c>
      <c r="FQ61" s="138">
        <f t="shared" si="139"/>
        <v>0</v>
      </c>
      <c r="FR61" s="138">
        <f t="shared" si="140"/>
        <v>0</v>
      </c>
      <c r="FS61" s="138">
        <f t="shared" si="141"/>
        <v>0</v>
      </c>
      <c r="FT61" s="138">
        <f t="shared" si="142"/>
        <v>0</v>
      </c>
      <c r="FU61" s="138">
        <f t="shared" si="143"/>
        <v>0</v>
      </c>
      <c r="FV61" s="138">
        <f t="shared" si="144"/>
        <v>0</v>
      </c>
      <c r="FW61" s="138">
        <f t="shared" si="145"/>
        <v>1</v>
      </c>
      <c r="FX61" s="138">
        <f t="shared" si="146"/>
        <v>0</v>
      </c>
      <c r="FY61" s="138">
        <f t="shared" si="147"/>
        <v>0</v>
      </c>
      <c r="FZ61" s="138">
        <f t="shared" si="148"/>
        <v>0</v>
      </c>
      <c r="GA61" s="138">
        <f t="shared" si="149"/>
        <v>0</v>
      </c>
      <c r="GB61" s="138">
        <f t="shared" si="150"/>
        <v>0</v>
      </c>
      <c r="GC61" s="138">
        <f t="shared" si="151"/>
        <v>0</v>
      </c>
      <c r="GD61" s="138">
        <f t="shared" si="152"/>
        <v>0</v>
      </c>
      <c r="GE61" s="138">
        <f t="shared" si="153"/>
        <v>0</v>
      </c>
      <c r="GF61" s="138">
        <f t="shared" si="154"/>
        <v>0</v>
      </c>
      <c r="GG61" s="138">
        <f t="shared" si="155"/>
        <v>0</v>
      </c>
      <c r="GH61" s="138">
        <f t="shared" si="29"/>
        <v>0</v>
      </c>
      <c r="GI61" s="138" t="b">
        <f t="shared" si="156"/>
        <v>0</v>
      </c>
      <c r="GJ61" s="138" t="b">
        <f t="shared" si="157"/>
        <v>0</v>
      </c>
    </row>
    <row r="62" spans="1:192" s="138" customFormat="1" ht="25.5" x14ac:dyDescent="0.4">
      <c r="A62" s="151">
        <v>39</v>
      </c>
      <c r="B62" s="129" t="s">
        <v>232</v>
      </c>
      <c r="C62" s="152" t="s">
        <v>233</v>
      </c>
      <c r="D62" s="128" t="s">
        <v>234</v>
      </c>
      <c r="E62" s="129" t="s">
        <v>235</v>
      </c>
      <c r="F62" s="129" t="s">
        <v>235</v>
      </c>
      <c r="G62" s="129" t="s">
        <v>235</v>
      </c>
      <c r="H62" s="130" t="s">
        <v>113</v>
      </c>
      <c r="I62" s="131" t="s">
        <v>113</v>
      </c>
      <c r="J62" s="132"/>
      <c r="K62" s="133"/>
      <c r="L62" s="135"/>
      <c r="M62" s="132"/>
      <c r="N62" s="133"/>
      <c r="O62" s="135"/>
      <c r="P62" s="132"/>
      <c r="Q62" s="133"/>
      <c r="R62" s="131"/>
      <c r="S62" s="132"/>
      <c r="T62" s="133" t="s">
        <v>119</v>
      </c>
      <c r="U62" s="131" t="s">
        <v>150</v>
      </c>
      <c r="V62" s="136"/>
      <c r="W62" s="137"/>
      <c r="X62" s="137"/>
      <c r="Y62" s="137"/>
      <c r="AA62" s="137" t="s">
        <v>121</v>
      </c>
      <c r="AB62" s="137"/>
      <c r="AD62" s="139">
        <f t="shared" si="30"/>
        <v>0</v>
      </c>
      <c r="AE62" s="139">
        <f t="shared" si="31"/>
        <v>0</v>
      </c>
      <c r="AF62" s="139">
        <f t="shared" si="8"/>
        <v>1</v>
      </c>
      <c r="AG62" s="139">
        <f t="shared" si="9"/>
        <v>0</v>
      </c>
      <c r="AH62" s="139">
        <f t="shared" si="32"/>
        <v>0</v>
      </c>
      <c r="AI62" s="139">
        <f t="shared" si="10"/>
        <v>0</v>
      </c>
      <c r="AJ62" s="138" t="b">
        <f t="shared" si="33"/>
        <v>1</v>
      </c>
      <c r="AK62" s="138">
        <f t="shared" si="11"/>
        <v>1</v>
      </c>
      <c r="AL62" s="138">
        <f t="shared" si="12"/>
        <v>0</v>
      </c>
      <c r="AM62" s="138" t="b">
        <f t="shared" si="34"/>
        <v>0</v>
      </c>
      <c r="AN62" s="138">
        <f t="shared" si="13"/>
        <v>0</v>
      </c>
      <c r="AO62" s="138">
        <f t="shared" si="14"/>
        <v>0</v>
      </c>
      <c r="AP62" s="138">
        <f t="shared" si="15"/>
        <v>0</v>
      </c>
      <c r="AQ62" s="138">
        <f t="shared" si="16"/>
        <v>0</v>
      </c>
      <c r="AR62" s="138">
        <f t="shared" si="17"/>
        <v>0</v>
      </c>
      <c r="AS62" s="138">
        <f t="shared" si="18"/>
        <v>1</v>
      </c>
      <c r="AU62" s="139">
        <f t="shared" si="35"/>
        <v>0</v>
      </c>
      <c r="AV62" s="139">
        <f t="shared" si="36"/>
        <v>0</v>
      </c>
      <c r="AW62" s="139">
        <f t="shared" si="37"/>
        <v>1</v>
      </c>
      <c r="AX62" s="139">
        <f t="shared" si="38"/>
        <v>0</v>
      </c>
      <c r="AY62" s="139">
        <f t="shared" si="39"/>
        <v>0</v>
      </c>
      <c r="AZ62" s="139">
        <f t="shared" si="40"/>
        <v>0</v>
      </c>
      <c r="BA62" s="139">
        <f t="shared" si="41"/>
        <v>0</v>
      </c>
      <c r="BC62" s="138">
        <f t="shared" si="19"/>
        <v>0</v>
      </c>
      <c r="BD62" s="138">
        <f t="shared" si="20"/>
        <v>0</v>
      </c>
      <c r="BE62" s="138">
        <f t="shared" si="21"/>
        <v>0</v>
      </c>
      <c r="BF62" s="138">
        <f t="shared" si="22"/>
        <v>0</v>
      </c>
      <c r="BG62" s="138">
        <f t="shared" si="23"/>
        <v>0</v>
      </c>
      <c r="BI62" s="139">
        <f t="shared" si="42"/>
        <v>0</v>
      </c>
      <c r="BJ62" s="139">
        <f t="shared" si="43"/>
        <v>0</v>
      </c>
      <c r="BK62" s="139">
        <f t="shared" si="44"/>
        <v>0</v>
      </c>
      <c r="BL62" s="139" t="b">
        <f t="shared" si="45"/>
        <v>0</v>
      </c>
      <c r="BO62" s="139">
        <f t="shared" si="46"/>
        <v>0</v>
      </c>
      <c r="BP62" s="139">
        <f t="shared" si="47"/>
        <v>0</v>
      </c>
      <c r="BQ62" s="139">
        <f t="shared" si="48"/>
        <v>0</v>
      </c>
      <c r="BR62" s="139">
        <f t="shared" si="49"/>
        <v>0</v>
      </c>
      <c r="BS62" s="139">
        <f t="shared" si="50"/>
        <v>0</v>
      </c>
      <c r="BT62" s="139">
        <f t="shared" si="51"/>
        <v>0</v>
      </c>
      <c r="BU62" s="139">
        <f t="shared" si="52"/>
        <v>0</v>
      </c>
      <c r="BV62" s="139">
        <f t="shared" si="53"/>
        <v>0</v>
      </c>
      <c r="BW62" s="139">
        <f t="shared" si="54"/>
        <v>0</v>
      </c>
      <c r="BX62" s="139">
        <f t="shared" si="55"/>
        <v>0</v>
      </c>
      <c r="BY62" s="139">
        <f t="shared" si="56"/>
        <v>0</v>
      </c>
      <c r="BZ62" s="139">
        <f t="shared" si="57"/>
        <v>0</v>
      </c>
      <c r="CA62" s="139">
        <f t="shared" si="58"/>
        <v>0</v>
      </c>
      <c r="CB62" s="139">
        <f t="shared" si="59"/>
        <v>0</v>
      </c>
      <c r="CC62" s="139">
        <f t="shared" si="60"/>
        <v>0</v>
      </c>
      <c r="CD62" s="139">
        <f t="shared" si="61"/>
        <v>0</v>
      </c>
      <c r="CE62" s="139">
        <f t="shared" si="62"/>
        <v>0</v>
      </c>
      <c r="CF62" s="139">
        <f t="shared" si="63"/>
        <v>0</v>
      </c>
      <c r="CG62" s="139">
        <f t="shared" si="64"/>
        <v>0</v>
      </c>
      <c r="CH62" s="139">
        <f t="shared" si="65"/>
        <v>0</v>
      </c>
      <c r="CI62" s="139">
        <f t="shared" si="66"/>
        <v>0</v>
      </c>
      <c r="CJ62" s="139">
        <f t="shared" si="67"/>
        <v>0</v>
      </c>
      <c r="CK62" s="139">
        <f t="shared" si="68"/>
        <v>0</v>
      </c>
      <c r="CL62" s="139">
        <f t="shared" si="69"/>
        <v>0</v>
      </c>
      <c r="CN62" s="140">
        <f t="shared" si="24"/>
        <v>0</v>
      </c>
      <c r="CO62" s="140">
        <f t="shared" si="25"/>
        <v>0</v>
      </c>
      <c r="CP62" s="141">
        <f t="shared" si="70"/>
        <v>0</v>
      </c>
      <c r="CQ62" s="140">
        <f t="shared" si="26"/>
        <v>0</v>
      </c>
      <c r="CR62" s="140">
        <f t="shared" si="27"/>
        <v>0</v>
      </c>
      <c r="CS62" s="140">
        <f t="shared" si="71"/>
        <v>0</v>
      </c>
      <c r="CU62" s="139" t="b">
        <f t="shared" si="72"/>
        <v>0</v>
      </c>
      <c r="CV62" s="139" t="b">
        <f t="shared" si="73"/>
        <v>0</v>
      </c>
      <c r="CW62" s="139" t="b">
        <f t="shared" si="74"/>
        <v>0</v>
      </c>
      <c r="CX62" s="139" t="b">
        <f t="shared" si="75"/>
        <v>0</v>
      </c>
      <c r="CZ62" s="142">
        <f t="shared" si="76"/>
        <v>0</v>
      </c>
      <c r="DA62" s="139">
        <f t="shared" si="77"/>
        <v>0</v>
      </c>
      <c r="DB62" s="139">
        <f t="shared" si="78"/>
        <v>0</v>
      </c>
      <c r="DC62" s="143">
        <f t="shared" si="79"/>
        <v>0</v>
      </c>
      <c r="DD62" s="142">
        <f t="shared" si="80"/>
        <v>0</v>
      </c>
      <c r="DE62" s="139">
        <f t="shared" si="81"/>
        <v>0</v>
      </c>
      <c r="DF62" s="139">
        <f t="shared" si="82"/>
        <v>0</v>
      </c>
      <c r="DG62" s="143">
        <f t="shared" si="83"/>
        <v>0</v>
      </c>
      <c r="DH62" s="142">
        <f t="shared" si="84"/>
        <v>0</v>
      </c>
      <c r="DI62" s="139">
        <f t="shared" si="85"/>
        <v>0</v>
      </c>
      <c r="DJ62" s="139">
        <f t="shared" si="86"/>
        <v>0</v>
      </c>
      <c r="DK62" s="143">
        <f t="shared" si="87"/>
        <v>0</v>
      </c>
      <c r="DL62" s="142">
        <f t="shared" si="88"/>
        <v>0</v>
      </c>
      <c r="DM62" s="139">
        <f t="shared" si="89"/>
        <v>0</v>
      </c>
      <c r="DN62" s="139">
        <f t="shared" si="90"/>
        <v>0</v>
      </c>
      <c r="DO62" s="144">
        <f t="shared" si="91"/>
        <v>0</v>
      </c>
      <c r="DQ62" s="142">
        <f t="shared" si="92"/>
        <v>0</v>
      </c>
      <c r="DR62" s="139">
        <f t="shared" si="93"/>
        <v>0</v>
      </c>
      <c r="DS62" s="139">
        <f t="shared" si="94"/>
        <v>0</v>
      </c>
      <c r="DT62" s="139">
        <f t="shared" si="95"/>
        <v>0</v>
      </c>
      <c r="DU62" s="139">
        <f t="shared" si="96"/>
        <v>0</v>
      </c>
      <c r="DV62" s="139">
        <f t="shared" si="97"/>
        <v>0</v>
      </c>
      <c r="DW62" s="139">
        <f t="shared" si="98"/>
        <v>0</v>
      </c>
      <c r="DX62" s="139">
        <f t="shared" si="99"/>
        <v>0</v>
      </c>
      <c r="DY62" s="139">
        <f t="shared" si="100"/>
        <v>0</v>
      </c>
      <c r="DZ62" s="139">
        <f t="shared" si="101"/>
        <v>0</v>
      </c>
      <c r="EA62" s="139">
        <f t="shared" si="102"/>
        <v>0</v>
      </c>
      <c r="EB62" s="139">
        <f t="shared" si="103"/>
        <v>0</v>
      </c>
      <c r="EC62" s="139">
        <f t="shared" si="104"/>
        <v>0</v>
      </c>
      <c r="ED62" s="147">
        <f t="shared" si="105"/>
        <v>0</v>
      </c>
      <c r="EE62" s="144">
        <f t="shared" si="106"/>
        <v>0</v>
      </c>
      <c r="EG62" s="145">
        <f t="shared" si="107"/>
        <v>0</v>
      </c>
      <c r="EH62" s="146">
        <f t="shared" si="108"/>
        <v>0</v>
      </c>
      <c r="EI62" s="146">
        <f t="shared" si="109"/>
        <v>0</v>
      </c>
      <c r="EJ62" s="146">
        <f t="shared" si="110"/>
        <v>0</v>
      </c>
      <c r="EK62" s="146">
        <f t="shared" si="111"/>
        <v>0</v>
      </c>
      <c r="EL62" s="146">
        <f t="shared" si="112"/>
        <v>0</v>
      </c>
      <c r="EM62" s="146">
        <f t="shared" si="113"/>
        <v>0</v>
      </c>
      <c r="EN62" s="146">
        <f t="shared" si="114"/>
        <v>0</v>
      </c>
      <c r="EO62" s="146">
        <f t="shared" si="115"/>
        <v>0</v>
      </c>
      <c r="EP62" s="146">
        <f t="shared" si="116"/>
        <v>0</v>
      </c>
      <c r="EQ62" s="146">
        <f t="shared" si="117"/>
        <v>0</v>
      </c>
      <c r="ER62" s="146">
        <f t="shared" si="118"/>
        <v>0</v>
      </c>
      <c r="ES62" s="146">
        <f t="shared" si="119"/>
        <v>0</v>
      </c>
      <c r="ET62" s="147">
        <f t="shared" si="120"/>
        <v>0</v>
      </c>
      <c r="EU62" s="147">
        <f t="shared" si="121"/>
        <v>0</v>
      </c>
      <c r="EV62" s="149"/>
      <c r="EW62" s="154">
        <f t="shared" si="122"/>
        <v>0</v>
      </c>
      <c r="EX62" s="139">
        <f t="shared" si="123"/>
        <v>1</v>
      </c>
      <c r="EY62" s="139">
        <f t="shared" si="124"/>
        <v>0</v>
      </c>
      <c r="EZ62" s="139">
        <f t="shared" si="125"/>
        <v>0</v>
      </c>
      <c r="FA62" s="139">
        <f t="shared" si="126"/>
        <v>1</v>
      </c>
      <c r="FC62" s="150">
        <f t="shared" si="127"/>
        <v>0</v>
      </c>
      <c r="FD62" s="146">
        <f t="shared" si="128"/>
        <v>0</v>
      </c>
      <c r="FE62" s="146">
        <f t="shared" si="129"/>
        <v>0</v>
      </c>
      <c r="FF62" s="146">
        <f t="shared" si="130"/>
        <v>0</v>
      </c>
      <c r="FG62" s="139">
        <f t="shared" si="131"/>
        <v>0</v>
      </c>
      <c r="FH62" s="139" t="b">
        <f t="shared" si="132"/>
        <v>1</v>
      </c>
      <c r="FJ62" s="138">
        <f t="shared" si="133"/>
        <v>0</v>
      </c>
      <c r="FK62" s="138">
        <f t="shared" si="134"/>
        <v>0</v>
      </c>
      <c r="FL62" s="138">
        <f t="shared" si="135"/>
        <v>0</v>
      </c>
      <c r="FM62" s="138">
        <f t="shared" si="136"/>
        <v>0</v>
      </c>
      <c r="FN62" s="138">
        <f t="shared" si="158"/>
        <v>0</v>
      </c>
      <c r="FO62" s="138">
        <f t="shared" si="137"/>
        <v>0</v>
      </c>
      <c r="FP62" s="138">
        <f t="shared" si="138"/>
        <v>0</v>
      </c>
      <c r="FQ62" s="138">
        <f t="shared" si="139"/>
        <v>0</v>
      </c>
      <c r="FR62" s="138">
        <f t="shared" si="140"/>
        <v>0</v>
      </c>
      <c r="FS62" s="138">
        <f t="shared" si="141"/>
        <v>0</v>
      </c>
      <c r="FT62" s="138">
        <f t="shared" si="142"/>
        <v>0</v>
      </c>
      <c r="FU62" s="138">
        <f t="shared" si="143"/>
        <v>0</v>
      </c>
      <c r="FV62" s="138">
        <f t="shared" si="144"/>
        <v>0</v>
      </c>
      <c r="FW62" s="138">
        <f t="shared" si="145"/>
        <v>0</v>
      </c>
      <c r="FX62" s="138">
        <f t="shared" si="146"/>
        <v>0</v>
      </c>
      <c r="FY62" s="138">
        <f t="shared" si="147"/>
        <v>0</v>
      </c>
      <c r="FZ62" s="138">
        <f t="shared" si="148"/>
        <v>0</v>
      </c>
      <c r="GA62" s="138">
        <f t="shared" si="149"/>
        <v>0</v>
      </c>
      <c r="GB62" s="138">
        <f t="shared" si="150"/>
        <v>0</v>
      </c>
      <c r="GC62" s="138">
        <f t="shared" si="151"/>
        <v>0</v>
      </c>
      <c r="GD62" s="138">
        <f t="shared" si="152"/>
        <v>0</v>
      </c>
      <c r="GE62" s="138">
        <f t="shared" si="153"/>
        <v>0</v>
      </c>
      <c r="GF62" s="138">
        <f t="shared" si="154"/>
        <v>0</v>
      </c>
      <c r="GG62" s="138">
        <f t="shared" si="155"/>
        <v>0</v>
      </c>
      <c r="GH62" s="138">
        <f t="shared" si="29"/>
        <v>0</v>
      </c>
      <c r="GI62" s="138" t="b">
        <f t="shared" si="156"/>
        <v>0</v>
      </c>
      <c r="GJ62" s="138" t="b">
        <f t="shared" si="157"/>
        <v>1</v>
      </c>
    </row>
    <row r="63" spans="1:192" s="138" customFormat="1" ht="51" x14ac:dyDescent="0.4">
      <c r="A63" s="151">
        <v>40</v>
      </c>
      <c r="B63" s="129" t="s">
        <v>236</v>
      </c>
      <c r="C63" s="152" t="s">
        <v>233</v>
      </c>
      <c r="D63" s="128" t="s">
        <v>237</v>
      </c>
      <c r="E63" s="129" t="s">
        <v>237</v>
      </c>
      <c r="F63" s="129" t="s">
        <v>237</v>
      </c>
      <c r="G63" s="129" t="s">
        <v>237</v>
      </c>
      <c r="H63" s="130" t="s">
        <v>113</v>
      </c>
      <c r="I63" s="131" t="s">
        <v>113</v>
      </c>
      <c r="J63" s="132"/>
      <c r="K63" s="133"/>
      <c r="L63" s="135"/>
      <c r="M63" s="132"/>
      <c r="N63" s="133" t="s">
        <v>119</v>
      </c>
      <c r="O63" s="131" t="s">
        <v>120</v>
      </c>
      <c r="P63" s="153"/>
      <c r="Q63" s="133"/>
      <c r="R63" s="131"/>
      <c r="S63" s="132"/>
      <c r="T63" s="133" t="s">
        <v>128</v>
      </c>
      <c r="U63" s="131" t="s">
        <v>150</v>
      </c>
      <c r="V63" s="136"/>
      <c r="W63" s="137"/>
      <c r="X63" s="137"/>
      <c r="Y63" s="137"/>
      <c r="AA63" s="137" t="s">
        <v>121</v>
      </c>
      <c r="AB63" s="137"/>
      <c r="AD63" s="139">
        <f t="shared" si="30"/>
        <v>0</v>
      </c>
      <c r="AE63" s="139">
        <f t="shared" si="31"/>
        <v>1</v>
      </c>
      <c r="AF63" s="139">
        <f t="shared" si="8"/>
        <v>1</v>
      </c>
      <c r="AG63" s="139">
        <f t="shared" si="9"/>
        <v>0</v>
      </c>
      <c r="AH63" s="139">
        <f t="shared" si="32"/>
        <v>0</v>
      </c>
      <c r="AI63" s="139">
        <f t="shared" si="10"/>
        <v>0</v>
      </c>
      <c r="AJ63" s="138" t="b">
        <f t="shared" si="33"/>
        <v>1</v>
      </c>
      <c r="AK63" s="138">
        <f t="shared" si="11"/>
        <v>2</v>
      </c>
      <c r="AL63" s="138">
        <f t="shared" si="12"/>
        <v>1</v>
      </c>
      <c r="AM63" s="138" t="b">
        <f t="shared" si="34"/>
        <v>0</v>
      </c>
      <c r="AN63" s="138">
        <f t="shared" si="13"/>
        <v>0</v>
      </c>
      <c r="AO63" s="138">
        <f t="shared" si="14"/>
        <v>1</v>
      </c>
      <c r="AP63" s="138">
        <f t="shared" si="15"/>
        <v>0</v>
      </c>
      <c r="AQ63" s="138">
        <f t="shared" si="16"/>
        <v>1</v>
      </c>
      <c r="AR63" s="138">
        <f t="shared" si="17"/>
        <v>0</v>
      </c>
      <c r="AS63" s="138">
        <f t="shared" si="18"/>
        <v>1</v>
      </c>
      <c r="AU63" s="139">
        <f t="shared" si="35"/>
        <v>0</v>
      </c>
      <c r="AV63" s="139">
        <f t="shared" si="36"/>
        <v>0</v>
      </c>
      <c r="AW63" s="139">
        <f t="shared" si="37"/>
        <v>0</v>
      </c>
      <c r="AX63" s="139">
        <f t="shared" si="38"/>
        <v>0</v>
      </c>
      <c r="AY63" s="139">
        <f t="shared" si="39"/>
        <v>0</v>
      </c>
      <c r="AZ63" s="139">
        <f t="shared" si="40"/>
        <v>1</v>
      </c>
      <c r="BA63" s="139">
        <f t="shared" si="41"/>
        <v>0</v>
      </c>
      <c r="BC63" s="138">
        <f t="shared" si="19"/>
        <v>0</v>
      </c>
      <c r="BD63" s="138">
        <f t="shared" si="20"/>
        <v>0</v>
      </c>
      <c r="BE63" s="138">
        <f t="shared" si="21"/>
        <v>0</v>
      </c>
      <c r="BF63" s="138">
        <f t="shared" si="22"/>
        <v>0</v>
      </c>
      <c r="BG63" s="138">
        <f t="shared" si="23"/>
        <v>1</v>
      </c>
      <c r="BI63" s="139">
        <f t="shared" si="42"/>
        <v>1</v>
      </c>
      <c r="BJ63" s="139">
        <f t="shared" si="43"/>
        <v>0</v>
      </c>
      <c r="BK63" s="139">
        <f t="shared" si="44"/>
        <v>1</v>
      </c>
      <c r="BL63" s="139" t="b">
        <f t="shared" si="45"/>
        <v>0</v>
      </c>
      <c r="BO63" s="139">
        <f t="shared" si="46"/>
        <v>0</v>
      </c>
      <c r="BP63" s="139">
        <f t="shared" si="47"/>
        <v>0</v>
      </c>
      <c r="BQ63" s="139">
        <f t="shared" si="48"/>
        <v>0</v>
      </c>
      <c r="BR63" s="139">
        <f t="shared" si="49"/>
        <v>0</v>
      </c>
      <c r="BS63" s="139">
        <f t="shared" si="50"/>
        <v>0</v>
      </c>
      <c r="BT63" s="139">
        <f t="shared" si="51"/>
        <v>0</v>
      </c>
      <c r="BU63" s="139">
        <f t="shared" si="52"/>
        <v>0</v>
      </c>
      <c r="BV63" s="139">
        <f t="shared" si="53"/>
        <v>0</v>
      </c>
      <c r="BW63" s="139">
        <f t="shared" si="54"/>
        <v>0</v>
      </c>
      <c r="BX63" s="139">
        <f t="shared" si="55"/>
        <v>0</v>
      </c>
      <c r="BY63" s="139">
        <f t="shared" si="56"/>
        <v>0</v>
      </c>
      <c r="BZ63" s="139">
        <f t="shared" si="57"/>
        <v>0</v>
      </c>
      <c r="CA63" s="139">
        <f t="shared" si="58"/>
        <v>0</v>
      </c>
      <c r="CB63" s="139">
        <f t="shared" si="59"/>
        <v>0</v>
      </c>
      <c r="CC63" s="139">
        <f t="shared" si="60"/>
        <v>0</v>
      </c>
      <c r="CD63" s="139">
        <f t="shared" si="61"/>
        <v>0</v>
      </c>
      <c r="CE63" s="139">
        <f t="shared" si="62"/>
        <v>0</v>
      </c>
      <c r="CF63" s="139">
        <f t="shared" si="63"/>
        <v>0</v>
      </c>
      <c r="CG63" s="139">
        <f t="shared" si="64"/>
        <v>0</v>
      </c>
      <c r="CH63" s="139">
        <f t="shared" si="65"/>
        <v>0</v>
      </c>
      <c r="CI63" s="139">
        <f t="shared" si="66"/>
        <v>0</v>
      </c>
      <c r="CJ63" s="139">
        <f t="shared" si="67"/>
        <v>0</v>
      </c>
      <c r="CK63" s="139">
        <f t="shared" si="68"/>
        <v>0</v>
      </c>
      <c r="CL63" s="139">
        <f t="shared" si="69"/>
        <v>0</v>
      </c>
      <c r="CN63" s="140">
        <f t="shared" si="24"/>
        <v>0</v>
      </c>
      <c r="CO63" s="140">
        <f t="shared" si="25"/>
        <v>0</v>
      </c>
      <c r="CP63" s="141">
        <f t="shared" si="70"/>
        <v>0</v>
      </c>
      <c r="CQ63" s="140">
        <f t="shared" si="26"/>
        <v>0</v>
      </c>
      <c r="CR63" s="140">
        <f t="shared" si="27"/>
        <v>0</v>
      </c>
      <c r="CS63" s="140">
        <f t="shared" si="71"/>
        <v>0</v>
      </c>
      <c r="CU63" s="139" t="b">
        <f t="shared" si="72"/>
        <v>0</v>
      </c>
      <c r="CV63" s="139" t="b">
        <f t="shared" si="73"/>
        <v>0</v>
      </c>
      <c r="CW63" s="139" t="b">
        <f t="shared" si="74"/>
        <v>0</v>
      </c>
      <c r="CX63" s="139" t="b">
        <f t="shared" si="75"/>
        <v>0</v>
      </c>
      <c r="CZ63" s="142">
        <f t="shared" si="76"/>
        <v>0</v>
      </c>
      <c r="DA63" s="139">
        <f t="shared" si="77"/>
        <v>0</v>
      </c>
      <c r="DB63" s="139">
        <f t="shared" si="78"/>
        <v>0</v>
      </c>
      <c r="DC63" s="143">
        <f t="shared" si="79"/>
        <v>0</v>
      </c>
      <c r="DD63" s="142">
        <f t="shared" si="80"/>
        <v>0</v>
      </c>
      <c r="DE63" s="139">
        <f t="shared" si="81"/>
        <v>0</v>
      </c>
      <c r="DF63" s="139">
        <f t="shared" si="82"/>
        <v>0</v>
      </c>
      <c r="DG63" s="143">
        <f t="shared" si="83"/>
        <v>0</v>
      </c>
      <c r="DH63" s="142">
        <f t="shared" si="84"/>
        <v>0</v>
      </c>
      <c r="DI63" s="139">
        <f t="shared" si="85"/>
        <v>0</v>
      </c>
      <c r="DJ63" s="139">
        <f t="shared" si="86"/>
        <v>0</v>
      </c>
      <c r="DK63" s="143">
        <f t="shared" si="87"/>
        <v>0</v>
      </c>
      <c r="DL63" s="142">
        <f t="shared" si="88"/>
        <v>0</v>
      </c>
      <c r="DM63" s="139">
        <f t="shared" si="89"/>
        <v>0</v>
      </c>
      <c r="DN63" s="139">
        <f t="shared" si="90"/>
        <v>0</v>
      </c>
      <c r="DO63" s="144">
        <f t="shared" si="91"/>
        <v>0</v>
      </c>
      <c r="DQ63" s="142">
        <f t="shared" si="92"/>
        <v>0</v>
      </c>
      <c r="DR63" s="139">
        <f t="shared" si="93"/>
        <v>0</v>
      </c>
      <c r="DS63" s="139">
        <f t="shared" si="94"/>
        <v>0</v>
      </c>
      <c r="DT63" s="139">
        <f t="shared" si="95"/>
        <v>0</v>
      </c>
      <c r="DU63" s="139">
        <f t="shared" si="96"/>
        <v>0</v>
      </c>
      <c r="DV63" s="139">
        <f t="shared" si="97"/>
        <v>0</v>
      </c>
      <c r="DW63" s="139">
        <f t="shared" si="98"/>
        <v>0</v>
      </c>
      <c r="DX63" s="139">
        <f t="shared" si="99"/>
        <v>0</v>
      </c>
      <c r="DY63" s="139">
        <f t="shared" si="100"/>
        <v>0</v>
      </c>
      <c r="DZ63" s="139">
        <f t="shared" si="101"/>
        <v>0</v>
      </c>
      <c r="EA63" s="139">
        <f t="shared" si="102"/>
        <v>0</v>
      </c>
      <c r="EB63" s="139">
        <f t="shared" si="103"/>
        <v>0</v>
      </c>
      <c r="EC63" s="139">
        <f t="shared" si="104"/>
        <v>0</v>
      </c>
      <c r="ED63" s="147">
        <f t="shared" si="105"/>
        <v>0</v>
      </c>
      <c r="EE63" s="144">
        <f t="shared" si="106"/>
        <v>0</v>
      </c>
      <c r="EG63" s="145">
        <f t="shared" si="107"/>
        <v>0</v>
      </c>
      <c r="EH63" s="146">
        <f t="shared" si="108"/>
        <v>0</v>
      </c>
      <c r="EI63" s="146">
        <f t="shared" si="109"/>
        <v>0</v>
      </c>
      <c r="EJ63" s="146">
        <f t="shared" si="110"/>
        <v>0</v>
      </c>
      <c r="EK63" s="146">
        <f t="shared" si="111"/>
        <v>0</v>
      </c>
      <c r="EL63" s="146">
        <f t="shared" si="112"/>
        <v>0</v>
      </c>
      <c r="EM63" s="146">
        <f t="shared" si="113"/>
        <v>0</v>
      </c>
      <c r="EN63" s="146">
        <f t="shared" si="114"/>
        <v>0</v>
      </c>
      <c r="EO63" s="146">
        <f t="shared" si="115"/>
        <v>0</v>
      </c>
      <c r="EP63" s="146">
        <f t="shared" si="116"/>
        <v>0</v>
      </c>
      <c r="EQ63" s="146">
        <f t="shared" si="117"/>
        <v>0</v>
      </c>
      <c r="ER63" s="146">
        <f t="shared" si="118"/>
        <v>0</v>
      </c>
      <c r="ES63" s="146">
        <f t="shared" si="119"/>
        <v>0</v>
      </c>
      <c r="ET63" s="147">
        <f t="shared" si="120"/>
        <v>0</v>
      </c>
      <c r="EU63" s="147">
        <f t="shared" si="121"/>
        <v>0</v>
      </c>
      <c r="EV63" s="149"/>
      <c r="EW63" s="154">
        <f t="shared" si="122"/>
        <v>0</v>
      </c>
      <c r="EX63" s="139">
        <f t="shared" si="123"/>
        <v>1</v>
      </c>
      <c r="EY63" s="139">
        <f t="shared" si="124"/>
        <v>0</v>
      </c>
      <c r="EZ63" s="139">
        <f t="shared" si="125"/>
        <v>0</v>
      </c>
      <c r="FA63" s="139">
        <f t="shared" si="126"/>
        <v>1</v>
      </c>
      <c r="FC63" s="150">
        <f t="shared" si="127"/>
        <v>0</v>
      </c>
      <c r="FD63" s="146">
        <f t="shared" si="128"/>
        <v>0</v>
      </c>
      <c r="FE63" s="146">
        <f t="shared" si="129"/>
        <v>0</v>
      </c>
      <c r="FF63" s="146">
        <f t="shared" si="130"/>
        <v>0</v>
      </c>
      <c r="FG63" s="139">
        <f t="shared" si="131"/>
        <v>0</v>
      </c>
      <c r="FH63" s="139" t="b">
        <f t="shared" si="132"/>
        <v>1</v>
      </c>
      <c r="FJ63" s="138">
        <f t="shared" si="133"/>
        <v>0</v>
      </c>
      <c r="FK63" s="138">
        <f t="shared" si="134"/>
        <v>0</v>
      </c>
      <c r="FL63" s="138">
        <f t="shared" si="135"/>
        <v>0</v>
      </c>
      <c r="FM63" s="138">
        <f t="shared" si="136"/>
        <v>0</v>
      </c>
      <c r="FN63" s="138">
        <f t="shared" si="158"/>
        <v>0</v>
      </c>
      <c r="FO63" s="138">
        <f t="shared" si="137"/>
        <v>0</v>
      </c>
      <c r="FP63" s="138">
        <f t="shared" si="138"/>
        <v>0</v>
      </c>
      <c r="FQ63" s="138">
        <f t="shared" si="139"/>
        <v>0</v>
      </c>
      <c r="FR63" s="138">
        <f t="shared" si="140"/>
        <v>0</v>
      </c>
      <c r="FS63" s="138">
        <f t="shared" si="141"/>
        <v>0</v>
      </c>
      <c r="FT63" s="138">
        <f t="shared" si="142"/>
        <v>0</v>
      </c>
      <c r="FU63" s="138">
        <f t="shared" si="143"/>
        <v>0</v>
      </c>
      <c r="FV63" s="138">
        <f t="shared" si="144"/>
        <v>0</v>
      </c>
      <c r="FW63" s="138">
        <f t="shared" si="145"/>
        <v>0</v>
      </c>
      <c r="FX63" s="138">
        <f t="shared" si="146"/>
        <v>0</v>
      </c>
      <c r="FY63" s="138">
        <f t="shared" si="147"/>
        <v>0</v>
      </c>
      <c r="FZ63" s="138">
        <f t="shared" si="148"/>
        <v>0</v>
      </c>
      <c r="GA63" s="138">
        <f t="shared" si="149"/>
        <v>0</v>
      </c>
      <c r="GB63" s="138">
        <f t="shared" si="150"/>
        <v>0</v>
      </c>
      <c r="GC63" s="138">
        <f t="shared" si="151"/>
        <v>0</v>
      </c>
      <c r="GD63" s="138">
        <f t="shared" si="152"/>
        <v>0</v>
      </c>
      <c r="GE63" s="138">
        <f t="shared" si="153"/>
        <v>0</v>
      </c>
      <c r="GF63" s="138">
        <f t="shared" si="154"/>
        <v>0</v>
      </c>
      <c r="GG63" s="138">
        <f t="shared" si="155"/>
        <v>0</v>
      </c>
      <c r="GH63" s="138">
        <f t="shared" si="29"/>
        <v>0</v>
      </c>
      <c r="GI63" s="138" t="b">
        <f t="shared" si="156"/>
        <v>0</v>
      </c>
      <c r="GJ63" s="138" t="b">
        <f t="shared" si="157"/>
        <v>1</v>
      </c>
    </row>
    <row r="64" spans="1:192" s="138" customFormat="1" ht="51" x14ac:dyDescent="0.4">
      <c r="A64" s="151">
        <v>41</v>
      </c>
      <c r="B64" s="129" t="s">
        <v>238</v>
      </c>
      <c r="C64" s="152" t="s">
        <v>233</v>
      </c>
      <c r="D64" s="128" t="s">
        <v>239</v>
      </c>
      <c r="E64" s="129" t="s">
        <v>239</v>
      </c>
      <c r="F64" s="129" t="s">
        <v>239</v>
      </c>
      <c r="G64" s="129" t="s">
        <v>239</v>
      </c>
      <c r="H64" s="130" t="s">
        <v>113</v>
      </c>
      <c r="I64" s="131" t="s">
        <v>113</v>
      </c>
      <c r="J64" s="132"/>
      <c r="K64" s="133"/>
      <c r="L64" s="135"/>
      <c r="M64" s="132"/>
      <c r="N64" s="155" t="s">
        <v>105</v>
      </c>
      <c r="O64" s="131" t="s">
        <v>120</v>
      </c>
      <c r="P64" s="153"/>
      <c r="Q64" s="133"/>
      <c r="R64" s="131"/>
      <c r="S64" s="132"/>
      <c r="T64" s="133" t="s">
        <v>128</v>
      </c>
      <c r="U64" s="131" t="s">
        <v>150</v>
      </c>
      <c r="V64" s="136"/>
      <c r="W64" s="137"/>
      <c r="X64" s="137"/>
      <c r="Y64" s="137"/>
      <c r="AA64" s="137" t="s">
        <v>121</v>
      </c>
      <c r="AB64" s="137"/>
      <c r="AD64" s="139">
        <f t="shared" si="30"/>
        <v>0</v>
      </c>
      <c r="AE64" s="139">
        <f t="shared" si="31"/>
        <v>1</v>
      </c>
      <c r="AF64" s="139">
        <f t="shared" si="8"/>
        <v>1</v>
      </c>
      <c r="AG64" s="139">
        <f t="shared" si="9"/>
        <v>0</v>
      </c>
      <c r="AH64" s="139">
        <f t="shared" si="32"/>
        <v>0</v>
      </c>
      <c r="AI64" s="139">
        <f t="shared" si="10"/>
        <v>0</v>
      </c>
      <c r="AJ64" s="138" t="b">
        <f t="shared" si="33"/>
        <v>1</v>
      </c>
      <c r="AK64" s="138">
        <f t="shared" si="11"/>
        <v>2</v>
      </c>
      <c r="AL64" s="138">
        <f t="shared" si="12"/>
        <v>1</v>
      </c>
      <c r="AM64" s="138" t="b">
        <f t="shared" si="34"/>
        <v>0</v>
      </c>
      <c r="AN64" s="138">
        <f t="shared" si="13"/>
        <v>0</v>
      </c>
      <c r="AO64" s="138">
        <f t="shared" si="14"/>
        <v>1</v>
      </c>
      <c r="AP64" s="138">
        <f t="shared" si="15"/>
        <v>0</v>
      </c>
      <c r="AQ64" s="138">
        <f t="shared" si="16"/>
        <v>1</v>
      </c>
      <c r="AR64" s="138">
        <f t="shared" si="17"/>
        <v>0</v>
      </c>
      <c r="AS64" s="138">
        <f t="shared" si="18"/>
        <v>1</v>
      </c>
      <c r="AU64" s="139">
        <f t="shared" si="35"/>
        <v>0</v>
      </c>
      <c r="AV64" s="139">
        <f t="shared" si="36"/>
        <v>0</v>
      </c>
      <c r="AW64" s="139">
        <f t="shared" si="37"/>
        <v>0</v>
      </c>
      <c r="AX64" s="139">
        <f t="shared" si="38"/>
        <v>0</v>
      </c>
      <c r="AY64" s="139">
        <f t="shared" si="39"/>
        <v>0</v>
      </c>
      <c r="AZ64" s="139">
        <f t="shared" si="40"/>
        <v>1</v>
      </c>
      <c r="BA64" s="139">
        <f t="shared" si="41"/>
        <v>0</v>
      </c>
      <c r="BC64" s="138">
        <f t="shared" si="19"/>
        <v>0</v>
      </c>
      <c r="BD64" s="138">
        <f t="shared" si="20"/>
        <v>0</v>
      </c>
      <c r="BE64" s="138">
        <f t="shared" si="21"/>
        <v>0</v>
      </c>
      <c r="BF64" s="138">
        <f t="shared" si="22"/>
        <v>0</v>
      </c>
      <c r="BG64" s="138">
        <f t="shared" si="23"/>
        <v>1</v>
      </c>
      <c r="BI64" s="139">
        <f t="shared" si="42"/>
        <v>1</v>
      </c>
      <c r="BJ64" s="139">
        <f t="shared" si="43"/>
        <v>0</v>
      </c>
      <c r="BK64" s="139">
        <f t="shared" si="44"/>
        <v>1</v>
      </c>
      <c r="BL64" s="139" t="b">
        <f t="shared" si="45"/>
        <v>0</v>
      </c>
      <c r="BO64" s="139">
        <f t="shared" si="46"/>
        <v>0</v>
      </c>
      <c r="BP64" s="139">
        <f t="shared" si="47"/>
        <v>0</v>
      </c>
      <c r="BQ64" s="139">
        <f t="shared" si="48"/>
        <v>0</v>
      </c>
      <c r="BR64" s="139">
        <f t="shared" si="49"/>
        <v>0</v>
      </c>
      <c r="BS64" s="139">
        <f t="shared" si="50"/>
        <v>0</v>
      </c>
      <c r="BT64" s="139">
        <f t="shared" si="51"/>
        <v>0</v>
      </c>
      <c r="BU64" s="139">
        <f t="shared" si="52"/>
        <v>0</v>
      </c>
      <c r="BV64" s="139">
        <f t="shared" si="53"/>
        <v>0</v>
      </c>
      <c r="BW64" s="139">
        <f t="shared" si="54"/>
        <v>0</v>
      </c>
      <c r="BX64" s="139">
        <f t="shared" si="55"/>
        <v>0</v>
      </c>
      <c r="BY64" s="139">
        <f t="shared" si="56"/>
        <v>0</v>
      </c>
      <c r="BZ64" s="139">
        <f t="shared" si="57"/>
        <v>0</v>
      </c>
      <c r="CA64" s="139">
        <f t="shared" si="58"/>
        <v>0</v>
      </c>
      <c r="CB64" s="139">
        <f t="shared" si="59"/>
        <v>0</v>
      </c>
      <c r="CC64" s="139">
        <f t="shared" si="60"/>
        <v>0</v>
      </c>
      <c r="CD64" s="139">
        <f t="shared" si="61"/>
        <v>0</v>
      </c>
      <c r="CE64" s="139">
        <f t="shared" si="62"/>
        <v>0</v>
      </c>
      <c r="CF64" s="139">
        <f t="shared" si="63"/>
        <v>0</v>
      </c>
      <c r="CG64" s="139">
        <f t="shared" si="64"/>
        <v>0</v>
      </c>
      <c r="CH64" s="139">
        <f t="shared" si="65"/>
        <v>0</v>
      </c>
      <c r="CI64" s="139">
        <f t="shared" si="66"/>
        <v>0</v>
      </c>
      <c r="CJ64" s="139">
        <f t="shared" si="67"/>
        <v>0</v>
      </c>
      <c r="CK64" s="139">
        <f t="shared" si="68"/>
        <v>0</v>
      </c>
      <c r="CL64" s="139">
        <f t="shared" si="69"/>
        <v>0</v>
      </c>
      <c r="CN64" s="140">
        <f t="shared" si="24"/>
        <v>0</v>
      </c>
      <c r="CO64" s="140">
        <f t="shared" si="25"/>
        <v>0</v>
      </c>
      <c r="CP64" s="141">
        <f t="shared" si="70"/>
        <v>0</v>
      </c>
      <c r="CQ64" s="140">
        <f t="shared" si="26"/>
        <v>0</v>
      </c>
      <c r="CR64" s="140">
        <f t="shared" si="27"/>
        <v>0</v>
      </c>
      <c r="CS64" s="140">
        <f t="shared" si="71"/>
        <v>0</v>
      </c>
      <c r="CU64" s="139" t="b">
        <f t="shared" si="72"/>
        <v>0</v>
      </c>
      <c r="CV64" s="139" t="b">
        <f t="shared" si="73"/>
        <v>0</v>
      </c>
      <c r="CW64" s="139" t="b">
        <f t="shared" si="74"/>
        <v>0</v>
      </c>
      <c r="CX64" s="139" t="b">
        <f t="shared" si="75"/>
        <v>0</v>
      </c>
      <c r="CZ64" s="142">
        <f t="shared" si="76"/>
        <v>0</v>
      </c>
      <c r="DA64" s="139">
        <f t="shared" si="77"/>
        <v>0</v>
      </c>
      <c r="DB64" s="139">
        <f t="shared" si="78"/>
        <v>0</v>
      </c>
      <c r="DC64" s="143">
        <f t="shared" si="79"/>
        <v>0</v>
      </c>
      <c r="DD64" s="142">
        <f t="shared" si="80"/>
        <v>0</v>
      </c>
      <c r="DE64" s="139">
        <f t="shared" si="81"/>
        <v>0</v>
      </c>
      <c r="DF64" s="139">
        <f t="shared" si="82"/>
        <v>0</v>
      </c>
      <c r="DG64" s="143">
        <f t="shared" si="83"/>
        <v>0</v>
      </c>
      <c r="DH64" s="142">
        <f t="shared" si="84"/>
        <v>0</v>
      </c>
      <c r="DI64" s="139">
        <f t="shared" si="85"/>
        <v>0</v>
      </c>
      <c r="DJ64" s="139">
        <f t="shared" si="86"/>
        <v>0</v>
      </c>
      <c r="DK64" s="143">
        <f t="shared" si="87"/>
        <v>0</v>
      </c>
      <c r="DL64" s="142">
        <f t="shared" si="88"/>
        <v>0</v>
      </c>
      <c r="DM64" s="139">
        <f t="shared" si="89"/>
        <v>0</v>
      </c>
      <c r="DN64" s="139">
        <f t="shared" si="90"/>
        <v>0</v>
      </c>
      <c r="DO64" s="144">
        <f t="shared" si="91"/>
        <v>0</v>
      </c>
      <c r="DQ64" s="142">
        <f t="shared" si="92"/>
        <v>0</v>
      </c>
      <c r="DR64" s="139">
        <f t="shared" si="93"/>
        <v>0</v>
      </c>
      <c r="DS64" s="139">
        <f t="shared" si="94"/>
        <v>0</v>
      </c>
      <c r="DT64" s="139">
        <f t="shared" si="95"/>
        <v>0</v>
      </c>
      <c r="DU64" s="139">
        <f t="shared" si="96"/>
        <v>0</v>
      </c>
      <c r="DV64" s="139">
        <f t="shared" si="97"/>
        <v>0</v>
      </c>
      <c r="DW64" s="139">
        <f t="shared" si="98"/>
        <v>0</v>
      </c>
      <c r="DX64" s="139">
        <f t="shared" si="99"/>
        <v>0</v>
      </c>
      <c r="DY64" s="139">
        <f t="shared" si="100"/>
        <v>0</v>
      </c>
      <c r="DZ64" s="139">
        <f t="shared" si="101"/>
        <v>0</v>
      </c>
      <c r="EA64" s="139">
        <f t="shared" si="102"/>
        <v>0</v>
      </c>
      <c r="EB64" s="139">
        <f t="shared" si="103"/>
        <v>0</v>
      </c>
      <c r="EC64" s="139">
        <f t="shared" si="104"/>
        <v>0</v>
      </c>
      <c r="ED64" s="147">
        <f t="shared" si="105"/>
        <v>0</v>
      </c>
      <c r="EE64" s="144">
        <f t="shared" si="106"/>
        <v>0</v>
      </c>
      <c r="EG64" s="145">
        <f t="shared" si="107"/>
        <v>0</v>
      </c>
      <c r="EH64" s="146">
        <f t="shared" si="108"/>
        <v>0</v>
      </c>
      <c r="EI64" s="146">
        <f t="shared" si="109"/>
        <v>0</v>
      </c>
      <c r="EJ64" s="146">
        <f t="shared" si="110"/>
        <v>0</v>
      </c>
      <c r="EK64" s="146">
        <f t="shared" si="111"/>
        <v>0</v>
      </c>
      <c r="EL64" s="146">
        <f t="shared" si="112"/>
        <v>0</v>
      </c>
      <c r="EM64" s="146">
        <f t="shared" si="113"/>
        <v>0</v>
      </c>
      <c r="EN64" s="146">
        <f t="shared" si="114"/>
        <v>0</v>
      </c>
      <c r="EO64" s="146">
        <f t="shared" si="115"/>
        <v>0</v>
      </c>
      <c r="EP64" s="146">
        <f t="shared" si="116"/>
        <v>0</v>
      </c>
      <c r="EQ64" s="146">
        <f t="shared" si="117"/>
        <v>0</v>
      </c>
      <c r="ER64" s="146">
        <f t="shared" si="118"/>
        <v>0</v>
      </c>
      <c r="ES64" s="146">
        <f t="shared" si="119"/>
        <v>0</v>
      </c>
      <c r="ET64" s="147">
        <f t="shared" si="120"/>
        <v>0</v>
      </c>
      <c r="EU64" s="147">
        <f t="shared" si="121"/>
        <v>0</v>
      </c>
      <c r="EV64" s="149"/>
      <c r="EW64" s="154">
        <f t="shared" si="122"/>
        <v>0</v>
      </c>
      <c r="EX64" s="139">
        <f t="shared" si="123"/>
        <v>1</v>
      </c>
      <c r="EY64" s="139">
        <f t="shared" si="124"/>
        <v>0</v>
      </c>
      <c r="EZ64" s="139">
        <f t="shared" si="125"/>
        <v>0</v>
      </c>
      <c r="FA64" s="139">
        <f t="shared" si="126"/>
        <v>1</v>
      </c>
      <c r="FC64" s="150">
        <f t="shared" si="127"/>
        <v>0</v>
      </c>
      <c r="FD64" s="146">
        <f t="shared" si="128"/>
        <v>0</v>
      </c>
      <c r="FE64" s="146">
        <f t="shared" si="129"/>
        <v>0</v>
      </c>
      <c r="FF64" s="146">
        <f t="shared" si="130"/>
        <v>0</v>
      </c>
      <c r="FG64" s="139">
        <f t="shared" si="131"/>
        <v>0</v>
      </c>
      <c r="FH64" s="139" t="b">
        <f t="shared" si="132"/>
        <v>1</v>
      </c>
      <c r="FJ64" s="138">
        <f t="shared" si="133"/>
        <v>0</v>
      </c>
      <c r="FK64" s="138">
        <f t="shared" si="134"/>
        <v>0</v>
      </c>
      <c r="FL64" s="138">
        <f t="shared" si="135"/>
        <v>0</v>
      </c>
      <c r="FM64" s="138">
        <f t="shared" si="136"/>
        <v>0</v>
      </c>
      <c r="FN64" s="138">
        <f t="shared" si="158"/>
        <v>0</v>
      </c>
      <c r="FO64" s="138">
        <f t="shared" si="137"/>
        <v>0</v>
      </c>
      <c r="FP64" s="138">
        <f t="shared" si="138"/>
        <v>0</v>
      </c>
      <c r="FQ64" s="138">
        <f t="shared" si="139"/>
        <v>0</v>
      </c>
      <c r="FR64" s="138">
        <f t="shared" si="140"/>
        <v>0</v>
      </c>
      <c r="FS64" s="138">
        <f t="shared" si="141"/>
        <v>0</v>
      </c>
      <c r="FT64" s="138">
        <f t="shared" si="142"/>
        <v>0</v>
      </c>
      <c r="FU64" s="138">
        <f t="shared" si="143"/>
        <v>0</v>
      </c>
      <c r="FV64" s="138">
        <f t="shared" si="144"/>
        <v>0</v>
      </c>
      <c r="FW64" s="138">
        <f t="shared" si="145"/>
        <v>0</v>
      </c>
      <c r="FX64" s="138">
        <f t="shared" si="146"/>
        <v>0</v>
      </c>
      <c r="FY64" s="138">
        <f t="shared" si="147"/>
        <v>0</v>
      </c>
      <c r="FZ64" s="138">
        <f t="shared" si="148"/>
        <v>0</v>
      </c>
      <c r="GA64" s="138">
        <f t="shared" si="149"/>
        <v>0</v>
      </c>
      <c r="GB64" s="138">
        <f t="shared" si="150"/>
        <v>0</v>
      </c>
      <c r="GC64" s="138">
        <f t="shared" si="151"/>
        <v>0</v>
      </c>
      <c r="GD64" s="138">
        <f t="shared" si="152"/>
        <v>0</v>
      </c>
      <c r="GE64" s="138">
        <f t="shared" si="153"/>
        <v>0</v>
      </c>
      <c r="GF64" s="138">
        <f t="shared" si="154"/>
        <v>0</v>
      </c>
      <c r="GG64" s="138">
        <f t="shared" si="155"/>
        <v>0</v>
      </c>
      <c r="GH64" s="138">
        <f t="shared" si="29"/>
        <v>0</v>
      </c>
      <c r="GI64" s="138" t="b">
        <f t="shared" si="156"/>
        <v>0</v>
      </c>
      <c r="GJ64" s="138" t="b">
        <f t="shared" si="157"/>
        <v>1</v>
      </c>
    </row>
    <row r="65" spans="1:192" s="138" customFormat="1" ht="127.5" x14ac:dyDescent="0.4">
      <c r="A65" s="151">
        <v>42</v>
      </c>
      <c r="B65" s="129" t="s">
        <v>240</v>
      </c>
      <c r="C65" s="152" t="s">
        <v>233</v>
      </c>
      <c r="D65" s="128" t="s">
        <v>241</v>
      </c>
      <c r="E65" s="129" t="s">
        <v>241</v>
      </c>
      <c r="F65" s="129" t="s">
        <v>241</v>
      </c>
      <c r="G65" s="129" t="s">
        <v>241</v>
      </c>
      <c r="H65" s="130" t="s">
        <v>113</v>
      </c>
      <c r="I65" s="131" t="s">
        <v>113</v>
      </c>
      <c r="J65" s="132"/>
      <c r="K65" s="133"/>
      <c r="L65" s="135"/>
      <c r="M65" s="132"/>
      <c r="N65" s="133" t="s">
        <v>128</v>
      </c>
      <c r="O65" s="131" t="s">
        <v>242</v>
      </c>
      <c r="P65" s="153"/>
      <c r="Q65" s="133"/>
      <c r="R65" s="131"/>
      <c r="S65" s="132"/>
      <c r="T65" s="133" t="s">
        <v>128</v>
      </c>
      <c r="U65" s="131" t="s">
        <v>129</v>
      </c>
      <c r="V65" s="136"/>
      <c r="W65" s="137"/>
      <c r="X65" s="137"/>
      <c r="Y65" s="137"/>
      <c r="AA65" s="137" t="s">
        <v>121</v>
      </c>
      <c r="AB65" s="137"/>
      <c r="AD65" s="139">
        <f t="shared" si="30"/>
        <v>0</v>
      </c>
      <c r="AE65" s="139">
        <f t="shared" si="31"/>
        <v>1</v>
      </c>
      <c r="AF65" s="139">
        <f t="shared" si="8"/>
        <v>1</v>
      </c>
      <c r="AG65" s="139">
        <f t="shared" si="9"/>
        <v>0</v>
      </c>
      <c r="AH65" s="139">
        <f t="shared" si="32"/>
        <v>0</v>
      </c>
      <c r="AI65" s="139">
        <f t="shared" si="10"/>
        <v>0</v>
      </c>
      <c r="AJ65" s="138" t="b">
        <f t="shared" si="33"/>
        <v>1</v>
      </c>
      <c r="AK65" s="138">
        <f t="shared" si="11"/>
        <v>2</v>
      </c>
      <c r="AL65" s="138">
        <f t="shared" si="12"/>
        <v>2</v>
      </c>
      <c r="AM65" s="138" t="b">
        <f t="shared" si="34"/>
        <v>1</v>
      </c>
      <c r="AN65" s="138">
        <f t="shared" si="13"/>
        <v>0</v>
      </c>
      <c r="AO65" s="138">
        <f t="shared" si="14"/>
        <v>1</v>
      </c>
      <c r="AP65" s="138">
        <f t="shared" si="15"/>
        <v>0</v>
      </c>
      <c r="AQ65" s="138">
        <f t="shared" si="16"/>
        <v>1</v>
      </c>
      <c r="AR65" s="138">
        <f t="shared" si="17"/>
        <v>0</v>
      </c>
      <c r="AS65" s="138">
        <f t="shared" si="18"/>
        <v>1</v>
      </c>
      <c r="AU65" s="139">
        <f t="shared" si="35"/>
        <v>0</v>
      </c>
      <c r="AV65" s="139">
        <f t="shared" si="36"/>
        <v>0</v>
      </c>
      <c r="AW65" s="139">
        <f t="shared" si="37"/>
        <v>0</v>
      </c>
      <c r="AX65" s="139">
        <f t="shared" si="38"/>
        <v>0</v>
      </c>
      <c r="AY65" s="139">
        <f t="shared" si="39"/>
        <v>0</v>
      </c>
      <c r="AZ65" s="139">
        <f t="shared" si="40"/>
        <v>1</v>
      </c>
      <c r="BA65" s="139">
        <f t="shared" si="41"/>
        <v>0</v>
      </c>
      <c r="BC65" s="138">
        <f t="shared" si="19"/>
        <v>0</v>
      </c>
      <c r="BD65" s="138">
        <f t="shared" si="20"/>
        <v>0</v>
      </c>
      <c r="BE65" s="138">
        <f t="shared" si="21"/>
        <v>1</v>
      </c>
      <c r="BF65" s="138">
        <f t="shared" si="22"/>
        <v>0</v>
      </c>
      <c r="BG65" s="138">
        <f t="shared" si="23"/>
        <v>1</v>
      </c>
      <c r="BI65" s="139">
        <f t="shared" si="42"/>
        <v>1</v>
      </c>
      <c r="BJ65" s="139">
        <f t="shared" si="43"/>
        <v>1</v>
      </c>
      <c r="BK65" s="139">
        <f t="shared" si="44"/>
        <v>1</v>
      </c>
      <c r="BL65" s="139" t="b">
        <f t="shared" si="45"/>
        <v>1</v>
      </c>
      <c r="BO65" s="139">
        <f t="shared" si="46"/>
        <v>0</v>
      </c>
      <c r="BP65" s="139">
        <f t="shared" si="47"/>
        <v>0</v>
      </c>
      <c r="BQ65" s="139">
        <f t="shared" si="48"/>
        <v>0</v>
      </c>
      <c r="BR65" s="139">
        <f t="shared" si="49"/>
        <v>0</v>
      </c>
      <c r="BS65" s="139">
        <f t="shared" si="50"/>
        <v>0</v>
      </c>
      <c r="BT65" s="139">
        <f t="shared" si="51"/>
        <v>0</v>
      </c>
      <c r="BU65" s="139">
        <f t="shared" si="52"/>
        <v>0</v>
      </c>
      <c r="BV65" s="139">
        <f t="shared" si="53"/>
        <v>0</v>
      </c>
      <c r="BW65" s="139">
        <f t="shared" si="54"/>
        <v>0</v>
      </c>
      <c r="BX65" s="139">
        <f t="shared" si="55"/>
        <v>0</v>
      </c>
      <c r="BY65" s="139">
        <f t="shared" si="56"/>
        <v>0</v>
      </c>
      <c r="BZ65" s="139">
        <f t="shared" si="57"/>
        <v>0</v>
      </c>
      <c r="CA65" s="139">
        <f t="shared" si="58"/>
        <v>0</v>
      </c>
      <c r="CB65" s="139">
        <f t="shared" si="59"/>
        <v>0</v>
      </c>
      <c r="CC65" s="139">
        <f t="shared" si="60"/>
        <v>0</v>
      </c>
      <c r="CD65" s="139">
        <f t="shared" si="61"/>
        <v>0</v>
      </c>
      <c r="CE65" s="139">
        <f t="shared" si="62"/>
        <v>0</v>
      </c>
      <c r="CF65" s="139">
        <f t="shared" si="63"/>
        <v>0</v>
      </c>
      <c r="CG65" s="139">
        <f t="shared" si="64"/>
        <v>0</v>
      </c>
      <c r="CH65" s="139">
        <f t="shared" si="65"/>
        <v>0</v>
      </c>
      <c r="CI65" s="139">
        <f t="shared" si="66"/>
        <v>0</v>
      </c>
      <c r="CJ65" s="139">
        <f t="shared" si="67"/>
        <v>0</v>
      </c>
      <c r="CK65" s="139">
        <f t="shared" si="68"/>
        <v>0</v>
      </c>
      <c r="CL65" s="139">
        <f t="shared" si="69"/>
        <v>0</v>
      </c>
      <c r="CN65" s="140">
        <f t="shared" si="24"/>
        <v>0</v>
      </c>
      <c r="CO65" s="140">
        <f t="shared" si="25"/>
        <v>0</v>
      </c>
      <c r="CP65" s="141">
        <f t="shared" si="70"/>
        <v>0</v>
      </c>
      <c r="CQ65" s="140">
        <f t="shared" si="26"/>
        <v>0</v>
      </c>
      <c r="CR65" s="140">
        <f t="shared" si="27"/>
        <v>0</v>
      </c>
      <c r="CS65" s="140">
        <f t="shared" si="71"/>
        <v>0</v>
      </c>
      <c r="CU65" s="139" t="b">
        <f t="shared" si="72"/>
        <v>0</v>
      </c>
      <c r="CV65" s="139" t="b">
        <f t="shared" si="73"/>
        <v>0</v>
      </c>
      <c r="CW65" s="139" t="b">
        <f t="shared" si="74"/>
        <v>0</v>
      </c>
      <c r="CX65" s="139" t="b">
        <f t="shared" si="75"/>
        <v>0</v>
      </c>
      <c r="CZ65" s="142">
        <f t="shared" si="76"/>
        <v>0</v>
      </c>
      <c r="DA65" s="139">
        <f t="shared" si="77"/>
        <v>0</v>
      </c>
      <c r="DB65" s="139">
        <f t="shared" si="78"/>
        <v>0</v>
      </c>
      <c r="DC65" s="143">
        <f t="shared" si="79"/>
        <v>0</v>
      </c>
      <c r="DD65" s="142">
        <f t="shared" si="80"/>
        <v>0</v>
      </c>
      <c r="DE65" s="139">
        <f t="shared" si="81"/>
        <v>0</v>
      </c>
      <c r="DF65" s="139">
        <f t="shared" si="82"/>
        <v>0</v>
      </c>
      <c r="DG65" s="143">
        <f t="shared" si="83"/>
        <v>0</v>
      </c>
      <c r="DH65" s="142">
        <f t="shared" si="84"/>
        <v>0</v>
      </c>
      <c r="DI65" s="139">
        <f t="shared" si="85"/>
        <v>0</v>
      </c>
      <c r="DJ65" s="139">
        <f t="shared" si="86"/>
        <v>0</v>
      </c>
      <c r="DK65" s="143">
        <f t="shared" si="87"/>
        <v>0</v>
      </c>
      <c r="DL65" s="142">
        <f t="shared" si="88"/>
        <v>0</v>
      </c>
      <c r="DM65" s="139">
        <f t="shared" si="89"/>
        <v>0</v>
      </c>
      <c r="DN65" s="139">
        <f t="shared" si="90"/>
        <v>0</v>
      </c>
      <c r="DO65" s="144">
        <f t="shared" si="91"/>
        <v>0</v>
      </c>
      <c r="DQ65" s="142">
        <f t="shared" si="92"/>
        <v>0</v>
      </c>
      <c r="DR65" s="139">
        <f t="shared" si="93"/>
        <v>0</v>
      </c>
      <c r="DS65" s="139">
        <f t="shared" si="94"/>
        <v>0</v>
      </c>
      <c r="DT65" s="139">
        <f t="shared" si="95"/>
        <v>0</v>
      </c>
      <c r="DU65" s="139">
        <f t="shared" si="96"/>
        <v>0</v>
      </c>
      <c r="DV65" s="139">
        <f t="shared" si="97"/>
        <v>0</v>
      </c>
      <c r="DW65" s="139">
        <f t="shared" si="98"/>
        <v>0</v>
      </c>
      <c r="DX65" s="139">
        <f t="shared" si="99"/>
        <v>0</v>
      </c>
      <c r="DY65" s="139">
        <f t="shared" si="100"/>
        <v>0</v>
      </c>
      <c r="DZ65" s="139">
        <f t="shared" si="101"/>
        <v>0</v>
      </c>
      <c r="EA65" s="139">
        <f t="shared" si="102"/>
        <v>0</v>
      </c>
      <c r="EB65" s="139">
        <f t="shared" si="103"/>
        <v>0</v>
      </c>
      <c r="EC65" s="139">
        <f t="shared" si="104"/>
        <v>0</v>
      </c>
      <c r="ED65" s="147">
        <f t="shared" si="105"/>
        <v>0</v>
      </c>
      <c r="EE65" s="144">
        <f t="shared" si="106"/>
        <v>0</v>
      </c>
      <c r="EG65" s="145">
        <f t="shared" si="107"/>
        <v>0</v>
      </c>
      <c r="EH65" s="146">
        <f t="shared" si="108"/>
        <v>0</v>
      </c>
      <c r="EI65" s="146">
        <f t="shared" si="109"/>
        <v>0</v>
      </c>
      <c r="EJ65" s="146">
        <f t="shared" si="110"/>
        <v>0</v>
      </c>
      <c r="EK65" s="146">
        <f t="shared" si="111"/>
        <v>0</v>
      </c>
      <c r="EL65" s="146">
        <f t="shared" si="112"/>
        <v>0</v>
      </c>
      <c r="EM65" s="146">
        <f t="shared" si="113"/>
        <v>0</v>
      </c>
      <c r="EN65" s="146">
        <f t="shared" si="114"/>
        <v>0</v>
      </c>
      <c r="EO65" s="146">
        <f t="shared" si="115"/>
        <v>0</v>
      </c>
      <c r="EP65" s="146">
        <f t="shared" si="116"/>
        <v>0</v>
      </c>
      <c r="EQ65" s="146">
        <f t="shared" si="117"/>
        <v>0</v>
      </c>
      <c r="ER65" s="146">
        <f t="shared" si="118"/>
        <v>0</v>
      </c>
      <c r="ES65" s="146">
        <f t="shared" si="119"/>
        <v>0</v>
      </c>
      <c r="ET65" s="147">
        <f t="shared" si="120"/>
        <v>0</v>
      </c>
      <c r="EU65" s="147">
        <f t="shared" si="121"/>
        <v>0</v>
      </c>
      <c r="EV65" s="149"/>
      <c r="EW65" s="154">
        <f t="shared" si="122"/>
        <v>1</v>
      </c>
      <c r="EX65" s="139">
        <f t="shared" si="123"/>
        <v>0</v>
      </c>
      <c r="EY65" s="139">
        <f t="shared" si="124"/>
        <v>0</v>
      </c>
      <c r="EZ65" s="139">
        <f t="shared" si="125"/>
        <v>0</v>
      </c>
      <c r="FA65" s="139">
        <f t="shared" si="126"/>
        <v>1</v>
      </c>
      <c r="FC65" s="150">
        <f t="shared" si="127"/>
        <v>0</v>
      </c>
      <c r="FD65" s="146">
        <f t="shared" si="128"/>
        <v>0</v>
      </c>
      <c r="FE65" s="146">
        <f t="shared" si="129"/>
        <v>0</v>
      </c>
      <c r="FF65" s="146">
        <f t="shared" si="130"/>
        <v>0</v>
      </c>
      <c r="FG65" s="139">
        <f t="shared" si="131"/>
        <v>0</v>
      </c>
      <c r="FH65" s="139" t="b">
        <f t="shared" si="132"/>
        <v>1</v>
      </c>
      <c r="FJ65" s="138">
        <f t="shared" si="133"/>
        <v>0</v>
      </c>
      <c r="FK65" s="138">
        <f t="shared" si="134"/>
        <v>0</v>
      </c>
      <c r="FL65" s="138">
        <f t="shared" si="135"/>
        <v>0</v>
      </c>
      <c r="FM65" s="138">
        <f t="shared" si="136"/>
        <v>0</v>
      </c>
      <c r="FN65" s="138">
        <f t="shared" si="158"/>
        <v>0</v>
      </c>
      <c r="FO65" s="138">
        <f t="shared" si="137"/>
        <v>0</v>
      </c>
      <c r="FP65" s="138">
        <f t="shared" si="138"/>
        <v>0</v>
      </c>
      <c r="FQ65" s="138">
        <f t="shared" si="139"/>
        <v>0</v>
      </c>
      <c r="FR65" s="138">
        <f t="shared" si="140"/>
        <v>0</v>
      </c>
      <c r="FS65" s="138">
        <f t="shared" si="141"/>
        <v>0</v>
      </c>
      <c r="FT65" s="138">
        <f t="shared" si="142"/>
        <v>0</v>
      </c>
      <c r="FU65" s="138">
        <f t="shared" si="143"/>
        <v>0</v>
      </c>
      <c r="FV65" s="138">
        <f t="shared" si="144"/>
        <v>0</v>
      </c>
      <c r="FW65" s="138">
        <f t="shared" si="145"/>
        <v>0</v>
      </c>
      <c r="FX65" s="138">
        <f t="shared" si="146"/>
        <v>0</v>
      </c>
      <c r="FY65" s="138">
        <f t="shared" si="147"/>
        <v>0</v>
      </c>
      <c r="FZ65" s="138">
        <f t="shared" si="148"/>
        <v>0</v>
      </c>
      <c r="GA65" s="138">
        <f t="shared" si="149"/>
        <v>0</v>
      </c>
      <c r="GB65" s="138">
        <f t="shared" si="150"/>
        <v>0</v>
      </c>
      <c r="GC65" s="138">
        <f t="shared" si="151"/>
        <v>0</v>
      </c>
      <c r="GD65" s="138">
        <f t="shared" si="152"/>
        <v>0</v>
      </c>
      <c r="GE65" s="138">
        <f t="shared" si="153"/>
        <v>0</v>
      </c>
      <c r="GF65" s="138">
        <f t="shared" si="154"/>
        <v>0</v>
      </c>
      <c r="GG65" s="138">
        <f t="shared" si="155"/>
        <v>0</v>
      </c>
      <c r="GH65" s="138">
        <f t="shared" si="29"/>
        <v>0</v>
      </c>
      <c r="GI65" s="138" t="b">
        <f t="shared" si="156"/>
        <v>0</v>
      </c>
      <c r="GJ65" s="138" t="b">
        <f t="shared" si="157"/>
        <v>1</v>
      </c>
    </row>
    <row r="66" spans="1:192" s="138" customFormat="1" ht="51" x14ac:dyDescent="0.4">
      <c r="A66" s="151">
        <v>43</v>
      </c>
      <c r="B66" s="129" t="s">
        <v>243</v>
      </c>
      <c r="C66" s="152" t="s">
        <v>233</v>
      </c>
      <c r="D66" s="128" t="s">
        <v>244</v>
      </c>
      <c r="E66" s="129" t="s">
        <v>244</v>
      </c>
      <c r="F66" s="129" t="s">
        <v>244</v>
      </c>
      <c r="G66" s="129" t="s">
        <v>244</v>
      </c>
      <c r="H66" s="130" t="s">
        <v>113</v>
      </c>
      <c r="I66" s="131" t="s">
        <v>113</v>
      </c>
      <c r="J66" s="132"/>
      <c r="K66" s="133"/>
      <c r="L66" s="135"/>
      <c r="M66" s="132"/>
      <c r="N66" s="133" t="s">
        <v>128</v>
      </c>
      <c r="O66" s="131" t="s">
        <v>165</v>
      </c>
      <c r="P66" s="153"/>
      <c r="Q66" s="133"/>
      <c r="R66" s="131"/>
      <c r="S66" s="132"/>
      <c r="T66" s="133"/>
      <c r="U66" s="131"/>
      <c r="V66" s="136"/>
      <c r="W66" s="137"/>
      <c r="X66" s="137"/>
      <c r="Y66" s="137"/>
      <c r="AA66" s="137" t="s">
        <v>121</v>
      </c>
      <c r="AB66" s="137"/>
      <c r="AD66" s="139">
        <f t="shared" si="30"/>
        <v>0</v>
      </c>
      <c r="AE66" s="139">
        <f t="shared" si="31"/>
        <v>1</v>
      </c>
      <c r="AF66" s="139">
        <f t="shared" si="8"/>
        <v>0</v>
      </c>
      <c r="AG66" s="139">
        <f t="shared" si="9"/>
        <v>0</v>
      </c>
      <c r="AH66" s="139">
        <f t="shared" si="32"/>
        <v>0</v>
      </c>
      <c r="AI66" s="139">
        <f t="shared" si="10"/>
        <v>0</v>
      </c>
      <c r="AJ66" s="138" t="b">
        <f t="shared" si="33"/>
        <v>1</v>
      </c>
      <c r="AK66" s="138">
        <f t="shared" si="11"/>
        <v>1</v>
      </c>
      <c r="AL66" s="138">
        <f t="shared" si="12"/>
        <v>1</v>
      </c>
      <c r="AM66" s="138" t="b">
        <f t="shared" si="34"/>
        <v>1</v>
      </c>
      <c r="AN66" s="138">
        <f t="shared" si="13"/>
        <v>0</v>
      </c>
      <c r="AO66" s="138">
        <f t="shared" si="14"/>
        <v>1</v>
      </c>
      <c r="AP66" s="138">
        <f t="shared" si="15"/>
        <v>0</v>
      </c>
      <c r="AQ66" s="138">
        <f t="shared" si="16"/>
        <v>1</v>
      </c>
      <c r="AR66" s="138">
        <f t="shared" si="17"/>
        <v>0</v>
      </c>
      <c r="AS66" s="138">
        <f t="shared" si="18"/>
        <v>0</v>
      </c>
      <c r="AU66" s="139">
        <f t="shared" si="35"/>
        <v>0</v>
      </c>
      <c r="AV66" s="139">
        <f t="shared" si="36"/>
        <v>1</v>
      </c>
      <c r="AW66" s="139">
        <f t="shared" si="37"/>
        <v>0</v>
      </c>
      <c r="AX66" s="139">
        <f t="shared" si="38"/>
        <v>0</v>
      </c>
      <c r="AY66" s="139">
        <f t="shared" si="39"/>
        <v>0</v>
      </c>
      <c r="AZ66" s="139">
        <f t="shared" si="40"/>
        <v>0</v>
      </c>
      <c r="BA66" s="139">
        <f t="shared" si="41"/>
        <v>0</v>
      </c>
      <c r="BC66" s="138">
        <f t="shared" si="19"/>
        <v>0</v>
      </c>
      <c r="BD66" s="138">
        <f t="shared" si="20"/>
        <v>0</v>
      </c>
      <c r="BE66" s="138">
        <f t="shared" si="21"/>
        <v>1</v>
      </c>
      <c r="BF66" s="138">
        <f t="shared" si="22"/>
        <v>0</v>
      </c>
      <c r="BG66" s="138">
        <f t="shared" si="23"/>
        <v>0</v>
      </c>
      <c r="BI66" s="139">
        <f t="shared" si="42"/>
        <v>1</v>
      </c>
      <c r="BJ66" s="139">
        <f t="shared" si="43"/>
        <v>1</v>
      </c>
      <c r="BK66" s="139">
        <f t="shared" si="44"/>
        <v>1</v>
      </c>
      <c r="BL66" s="139" t="b">
        <f t="shared" si="45"/>
        <v>1</v>
      </c>
      <c r="BO66" s="139">
        <f t="shared" si="46"/>
        <v>0</v>
      </c>
      <c r="BP66" s="139">
        <f t="shared" si="47"/>
        <v>0</v>
      </c>
      <c r="BQ66" s="139">
        <f t="shared" si="48"/>
        <v>0</v>
      </c>
      <c r="BR66" s="139">
        <f t="shared" si="49"/>
        <v>0</v>
      </c>
      <c r="BS66" s="139">
        <f t="shared" si="50"/>
        <v>0</v>
      </c>
      <c r="BT66" s="139">
        <f t="shared" si="51"/>
        <v>0</v>
      </c>
      <c r="BU66" s="139">
        <f t="shared" si="52"/>
        <v>0</v>
      </c>
      <c r="BV66" s="139">
        <f t="shared" si="53"/>
        <v>0</v>
      </c>
      <c r="BW66" s="139">
        <f t="shared" si="54"/>
        <v>0</v>
      </c>
      <c r="BX66" s="139">
        <f t="shared" si="55"/>
        <v>0</v>
      </c>
      <c r="BY66" s="139">
        <f t="shared" si="56"/>
        <v>0</v>
      </c>
      <c r="BZ66" s="139">
        <f t="shared" si="57"/>
        <v>0</v>
      </c>
      <c r="CA66" s="139">
        <f t="shared" si="58"/>
        <v>0</v>
      </c>
      <c r="CB66" s="139">
        <f t="shared" si="59"/>
        <v>0</v>
      </c>
      <c r="CC66" s="139">
        <f t="shared" si="60"/>
        <v>0</v>
      </c>
      <c r="CD66" s="139">
        <f t="shared" si="61"/>
        <v>0</v>
      </c>
      <c r="CE66" s="139">
        <f t="shared" si="62"/>
        <v>0</v>
      </c>
      <c r="CF66" s="139">
        <f t="shared" si="63"/>
        <v>0</v>
      </c>
      <c r="CG66" s="139">
        <f t="shared" si="64"/>
        <v>0</v>
      </c>
      <c r="CH66" s="139">
        <f t="shared" si="65"/>
        <v>0</v>
      </c>
      <c r="CI66" s="139">
        <f t="shared" si="66"/>
        <v>0</v>
      </c>
      <c r="CJ66" s="139">
        <f t="shared" si="67"/>
        <v>0</v>
      </c>
      <c r="CK66" s="139">
        <f t="shared" si="68"/>
        <v>0</v>
      </c>
      <c r="CL66" s="139">
        <f t="shared" si="69"/>
        <v>0</v>
      </c>
      <c r="CN66" s="140">
        <f t="shared" si="24"/>
        <v>0</v>
      </c>
      <c r="CO66" s="140">
        <f t="shared" si="25"/>
        <v>0</v>
      </c>
      <c r="CP66" s="141">
        <f t="shared" si="70"/>
        <v>0</v>
      </c>
      <c r="CQ66" s="140">
        <f t="shared" si="26"/>
        <v>0</v>
      </c>
      <c r="CR66" s="140">
        <f t="shared" si="27"/>
        <v>0</v>
      </c>
      <c r="CS66" s="140">
        <f t="shared" si="71"/>
        <v>0</v>
      </c>
      <c r="CU66" s="139" t="b">
        <f t="shared" si="72"/>
        <v>0</v>
      </c>
      <c r="CV66" s="139" t="b">
        <f t="shared" si="73"/>
        <v>0</v>
      </c>
      <c r="CW66" s="139" t="b">
        <f t="shared" si="74"/>
        <v>0</v>
      </c>
      <c r="CX66" s="139" t="b">
        <f t="shared" si="75"/>
        <v>0</v>
      </c>
      <c r="CZ66" s="142">
        <f t="shared" si="76"/>
        <v>0</v>
      </c>
      <c r="DA66" s="139">
        <f t="shared" si="77"/>
        <v>0</v>
      </c>
      <c r="DB66" s="139">
        <f t="shared" si="78"/>
        <v>0</v>
      </c>
      <c r="DC66" s="143">
        <f t="shared" si="79"/>
        <v>0</v>
      </c>
      <c r="DD66" s="142">
        <f t="shared" si="80"/>
        <v>0</v>
      </c>
      <c r="DE66" s="139">
        <f t="shared" si="81"/>
        <v>0</v>
      </c>
      <c r="DF66" s="139">
        <f t="shared" si="82"/>
        <v>0</v>
      </c>
      <c r="DG66" s="143">
        <f t="shared" si="83"/>
        <v>0</v>
      </c>
      <c r="DH66" s="142">
        <f t="shared" si="84"/>
        <v>0</v>
      </c>
      <c r="DI66" s="139">
        <f t="shared" si="85"/>
        <v>0</v>
      </c>
      <c r="DJ66" s="139">
        <f t="shared" si="86"/>
        <v>0</v>
      </c>
      <c r="DK66" s="143">
        <f t="shared" si="87"/>
        <v>0</v>
      </c>
      <c r="DL66" s="142">
        <f t="shared" si="88"/>
        <v>0</v>
      </c>
      <c r="DM66" s="139">
        <f t="shared" si="89"/>
        <v>0</v>
      </c>
      <c r="DN66" s="139">
        <f t="shared" si="90"/>
        <v>0</v>
      </c>
      <c r="DO66" s="144">
        <f t="shared" si="91"/>
        <v>0</v>
      </c>
      <c r="DQ66" s="142">
        <f t="shared" si="92"/>
        <v>0</v>
      </c>
      <c r="DR66" s="139">
        <f t="shared" si="93"/>
        <v>0</v>
      </c>
      <c r="DS66" s="139">
        <f t="shared" si="94"/>
        <v>0</v>
      </c>
      <c r="DT66" s="139">
        <f t="shared" si="95"/>
        <v>0</v>
      </c>
      <c r="DU66" s="139">
        <f t="shared" si="96"/>
        <v>0</v>
      </c>
      <c r="DV66" s="139">
        <f t="shared" si="97"/>
        <v>0</v>
      </c>
      <c r="DW66" s="139">
        <f t="shared" si="98"/>
        <v>0</v>
      </c>
      <c r="DX66" s="139">
        <f t="shared" si="99"/>
        <v>0</v>
      </c>
      <c r="DY66" s="139">
        <f t="shared" si="100"/>
        <v>0</v>
      </c>
      <c r="DZ66" s="139">
        <f t="shared" si="101"/>
        <v>0</v>
      </c>
      <c r="EA66" s="139">
        <f t="shared" si="102"/>
        <v>0</v>
      </c>
      <c r="EB66" s="139">
        <f t="shared" si="103"/>
        <v>0</v>
      </c>
      <c r="EC66" s="139">
        <f t="shared" si="104"/>
        <v>0</v>
      </c>
      <c r="ED66" s="147">
        <f t="shared" si="105"/>
        <v>0</v>
      </c>
      <c r="EE66" s="144">
        <f t="shared" si="106"/>
        <v>0</v>
      </c>
      <c r="EG66" s="145">
        <f t="shared" si="107"/>
        <v>0</v>
      </c>
      <c r="EH66" s="146">
        <f t="shared" si="108"/>
        <v>0</v>
      </c>
      <c r="EI66" s="146">
        <f t="shared" si="109"/>
        <v>0</v>
      </c>
      <c r="EJ66" s="146">
        <f t="shared" si="110"/>
        <v>0</v>
      </c>
      <c r="EK66" s="146">
        <f t="shared" si="111"/>
        <v>0</v>
      </c>
      <c r="EL66" s="146">
        <f t="shared" si="112"/>
        <v>0</v>
      </c>
      <c r="EM66" s="146">
        <f t="shared" si="113"/>
        <v>0</v>
      </c>
      <c r="EN66" s="146">
        <f t="shared" si="114"/>
        <v>0</v>
      </c>
      <c r="EO66" s="146">
        <f t="shared" si="115"/>
        <v>0</v>
      </c>
      <c r="EP66" s="146">
        <f t="shared" si="116"/>
        <v>0</v>
      </c>
      <c r="EQ66" s="146">
        <f t="shared" si="117"/>
        <v>0</v>
      </c>
      <c r="ER66" s="146">
        <f t="shared" si="118"/>
        <v>0</v>
      </c>
      <c r="ES66" s="146">
        <f t="shared" si="119"/>
        <v>0</v>
      </c>
      <c r="ET66" s="147">
        <f t="shared" si="120"/>
        <v>0</v>
      </c>
      <c r="EU66" s="147">
        <f t="shared" si="121"/>
        <v>0</v>
      </c>
      <c r="EV66" s="149"/>
      <c r="EW66" s="154">
        <f t="shared" si="122"/>
        <v>1</v>
      </c>
      <c r="EX66" s="139">
        <f t="shared" si="123"/>
        <v>0</v>
      </c>
      <c r="EY66" s="139">
        <f t="shared" si="124"/>
        <v>0</v>
      </c>
      <c r="EZ66" s="139">
        <f t="shared" si="125"/>
        <v>0</v>
      </c>
      <c r="FA66" s="139">
        <f t="shared" si="126"/>
        <v>1</v>
      </c>
      <c r="FC66" s="150">
        <f t="shared" si="127"/>
        <v>0</v>
      </c>
      <c r="FD66" s="146">
        <f t="shared" si="128"/>
        <v>0</v>
      </c>
      <c r="FE66" s="146">
        <f t="shared" si="129"/>
        <v>0</v>
      </c>
      <c r="FF66" s="146">
        <f t="shared" si="130"/>
        <v>0</v>
      </c>
      <c r="FG66" s="139">
        <f t="shared" si="131"/>
        <v>0</v>
      </c>
      <c r="FH66" s="139" t="b">
        <f t="shared" si="132"/>
        <v>1</v>
      </c>
      <c r="FJ66" s="138">
        <f t="shared" si="133"/>
        <v>0</v>
      </c>
      <c r="FK66" s="138">
        <f t="shared" si="134"/>
        <v>0</v>
      </c>
      <c r="FL66" s="138">
        <f t="shared" si="135"/>
        <v>0</v>
      </c>
      <c r="FM66" s="138">
        <f t="shared" si="136"/>
        <v>0</v>
      </c>
      <c r="FN66" s="138">
        <f t="shared" si="158"/>
        <v>0</v>
      </c>
      <c r="FO66" s="138">
        <f t="shared" si="137"/>
        <v>0</v>
      </c>
      <c r="FP66" s="138">
        <f t="shared" si="138"/>
        <v>0</v>
      </c>
      <c r="FQ66" s="138">
        <f t="shared" si="139"/>
        <v>0</v>
      </c>
      <c r="FR66" s="138">
        <f t="shared" si="140"/>
        <v>0</v>
      </c>
      <c r="FS66" s="138">
        <f t="shared" si="141"/>
        <v>0</v>
      </c>
      <c r="FT66" s="138">
        <f t="shared" si="142"/>
        <v>0</v>
      </c>
      <c r="FU66" s="138">
        <f t="shared" si="143"/>
        <v>0</v>
      </c>
      <c r="FV66" s="138">
        <f t="shared" si="144"/>
        <v>0</v>
      </c>
      <c r="FW66" s="138">
        <f t="shared" si="145"/>
        <v>0</v>
      </c>
      <c r="FX66" s="138">
        <f t="shared" si="146"/>
        <v>0</v>
      </c>
      <c r="FY66" s="138">
        <f t="shared" si="147"/>
        <v>0</v>
      </c>
      <c r="FZ66" s="138">
        <f t="shared" si="148"/>
        <v>0</v>
      </c>
      <c r="GA66" s="138">
        <f t="shared" si="149"/>
        <v>0</v>
      </c>
      <c r="GB66" s="138">
        <f t="shared" si="150"/>
        <v>0</v>
      </c>
      <c r="GC66" s="138">
        <f t="shared" si="151"/>
        <v>0</v>
      </c>
      <c r="GD66" s="138">
        <f t="shared" si="152"/>
        <v>0</v>
      </c>
      <c r="GE66" s="138">
        <f t="shared" si="153"/>
        <v>0</v>
      </c>
      <c r="GF66" s="138">
        <f t="shared" si="154"/>
        <v>0</v>
      </c>
      <c r="GG66" s="138">
        <f t="shared" si="155"/>
        <v>0</v>
      </c>
      <c r="GH66" s="138">
        <f t="shared" si="29"/>
        <v>0</v>
      </c>
      <c r="GI66" s="138" t="b">
        <f t="shared" si="156"/>
        <v>0</v>
      </c>
      <c r="GJ66" s="138" t="b">
        <f t="shared" si="157"/>
        <v>1</v>
      </c>
    </row>
    <row r="67" spans="1:192" s="138" customFormat="1" ht="25.5" x14ac:dyDescent="0.4">
      <c r="A67" s="151">
        <v>44</v>
      </c>
      <c r="B67" s="129" t="s">
        <v>245</v>
      </c>
      <c r="C67" s="152" t="s">
        <v>233</v>
      </c>
      <c r="D67" s="128" t="s">
        <v>234</v>
      </c>
      <c r="E67" s="129" t="s">
        <v>235</v>
      </c>
      <c r="F67" s="129" t="s">
        <v>235</v>
      </c>
      <c r="G67" s="129" t="s">
        <v>235</v>
      </c>
      <c r="H67" s="130" t="s">
        <v>103</v>
      </c>
      <c r="I67" s="131" t="s">
        <v>175</v>
      </c>
      <c r="J67" s="132"/>
      <c r="K67" s="133"/>
      <c r="L67" s="135"/>
      <c r="M67" s="132"/>
      <c r="N67" s="133"/>
      <c r="O67" s="135"/>
      <c r="P67" s="132"/>
      <c r="Q67" s="133"/>
      <c r="R67" s="131"/>
      <c r="S67" s="132"/>
      <c r="T67" s="133"/>
      <c r="U67" s="131"/>
      <c r="V67" s="136"/>
      <c r="W67" s="137"/>
      <c r="X67" s="137" t="s">
        <v>128</v>
      </c>
      <c r="Y67" s="137"/>
      <c r="AA67" s="137" t="s">
        <v>121</v>
      </c>
      <c r="AB67" s="137"/>
      <c r="AD67" s="139">
        <f t="shared" si="30"/>
        <v>1</v>
      </c>
      <c r="AE67" s="139">
        <f t="shared" si="31"/>
        <v>0</v>
      </c>
      <c r="AF67" s="139">
        <f t="shared" si="8"/>
        <v>0</v>
      </c>
      <c r="AG67" s="139">
        <f t="shared" si="9"/>
        <v>0</v>
      </c>
      <c r="AH67" s="139">
        <f t="shared" si="32"/>
        <v>0</v>
      </c>
      <c r="AI67" s="139">
        <f t="shared" si="10"/>
        <v>0</v>
      </c>
      <c r="AJ67" s="138" t="b">
        <f t="shared" si="33"/>
        <v>1</v>
      </c>
      <c r="AK67" s="138">
        <f t="shared" si="11"/>
        <v>1</v>
      </c>
      <c r="AL67" s="138">
        <f t="shared" si="12"/>
        <v>1</v>
      </c>
      <c r="AM67" s="138" t="b">
        <f t="shared" si="34"/>
        <v>1</v>
      </c>
      <c r="AN67" s="138">
        <f t="shared" si="13"/>
        <v>1</v>
      </c>
      <c r="AO67" s="138">
        <f t="shared" si="14"/>
        <v>0</v>
      </c>
      <c r="AP67" s="138">
        <f t="shared" si="15"/>
        <v>0</v>
      </c>
      <c r="AQ67" s="138">
        <f t="shared" si="16"/>
        <v>0</v>
      </c>
      <c r="AR67" s="138">
        <f t="shared" si="17"/>
        <v>0</v>
      </c>
      <c r="AS67" s="138">
        <f t="shared" si="18"/>
        <v>0</v>
      </c>
      <c r="AU67" s="139">
        <f t="shared" si="35"/>
        <v>1</v>
      </c>
      <c r="AV67" s="139">
        <f t="shared" si="36"/>
        <v>0</v>
      </c>
      <c r="AW67" s="139">
        <f t="shared" si="37"/>
        <v>0</v>
      </c>
      <c r="AX67" s="139">
        <f t="shared" si="38"/>
        <v>0</v>
      </c>
      <c r="AY67" s="139">
        <f t="shared" si="39"/>
        <v>0</v>
      </c>
      <c r="AZ67" s="139">
        <f t="shared" si="40"/>
        <v>0</v>
      </c>
      <c r="BA67" s="139">
        <f t="shared" si="41"/>
        <v>0</v>
      </c>
      <c r="BC67" s="138">
        <f t="shared" si="19"/>
        <v>1</v>
      </c>
      <c r="BD67" s="138">
        <f t="shared" si="20"/>
        <v>0</v>
      </c>
      <c r="BE67" s="138">
        <f t="shared" si="21"/>
        <v>0</v>
      </c>
      <c r="BF67" s="138">
        <f t="shared" si="22"/>
        <v>0</v>
      </c>
      <c r="BG67" s="138">
        <f t="shared" si="23"/>
        <v>0</v>
      </c>
      <c r="BI67" s="139">
        <f t="shared" si="42"/>
        <v>0</v>
      </c>
      <c r="BJ67" s="139">
        <f t="shared" si="43"/>
        <v>0</v>
      </c>
      <c r="BK67" s="139">
        <f t="shared" si="44"/>
        <v>0</v>
      </c>
      <c r="BL67" s="139" t="b">
        <f t="shared" si="45"/>
        <v>0</v>
      </c>
      <c r="BO67" s="139">
        <f t="shared" si="46"/>
        <v>1</v>
      </c>
      <c r="BP67" s="139">
        <f t="shared" si="47"/>
        <v>0</v>
      </c>
      <c r="BQ67" s="139">
        <f t="shared" si="48"/>
        <v>0</v>
      </c>
      <c r="BR67" s="139">
        <f t="shared" si="49"/>
        <v>0</v>
      </c>
      <c r="BS67" s="139">
        <f t="shared" si="50"/>
        <v>0</v>
      </c>
      <c r="BT67" s="139">
        <f t="shared" si="51"/>
        <v>0</v>
      </c>
      <c r="BU67" s="139">
        <f t="shared" si="52"/>
        <v>1</v>
      </c>
      <c r="BV67" s="139">
        <f t="shared" si="53"/>
        <v>1</v>
      </c>
      <c r="BW67" s="139">
        <f t="shared" si="54"/>
        <v>1</v>
      </c>
      <c r="BX67" s="139">
        <f t="shared" si="55"/>
        <v>0</v>
      </c>
      <c r="BY67" s="139">
        <f t="shared" si="56"/>
        <v>1</v>
      </c>
      <c r="BZ67" s="139">
        <f t="shared" si="57"/>
        <v>0</v>
      </c>
      <c r="CA67" s="139">
        <f t="shared" si="58"/>
        <v>1</v>
      </c>
      <c r="CB67" s="139">
        <f t="shared" si="59"/>
        <v>0</v>
      </c>
      <c r="CC67" s="139">
        <f t="shared" si="60"/>
        <v>0</v>
      </c>
      <c r="CD67" s="139">
        <f t="shared" si="61"/>
        <v>0</v>
      </c>
      <c r="CE67" s="139">
        <f t="shared" si="62"/>
        <v>0</v>
      </c>
      <c r="CF67" s="139">
        <f t="shared" si="63"/>
        <v>0</v>
      </c>
      <c r="CG67" s="139">
        <f t="shared" si="64"/>
        <v>1</v>
      </c>
      <c r="CH67" s="139">
        <f t="shared" si="65"/>
        <v>0</v>
      </c>
      <c r="CI67" s="139">
        <f t="shared" si="66"/>
        <v>0</v>
      </c>
      <c r="CJ67" s="139">
        <f t="shared" si="67"/>
        <v>0</v>
      </c>
      <c r="CK67" s="139">
        <f t="shared" si="68"/>
        <v>0</v>
      </c>
      <c r="CL67" s="139">
        <f t="shared" si="69"/>
        <v>0</v>
      </c>
      <c r="CN67" s="140">
        <f t="shared" si="24"/>
        <v>1</v>
      </c>
      <c r="CO67" s="140">
        <f t="shared" si="25"/>
        <v>1</v>
      </c>
      <c r="CP67" s="141">
        <f t="shared" si="70"/>
        <v>1</v>
      </c>
      <c r="CQ67" s="140">
        <f t="shared" si="26"/>
        <v>0</v>
      </c>
      <c r="CR67" s="140">
        <f t="shared" si="27"/>
        <v>1</v>
      </c>
      <c r="CS67" s="140">
        <f t="shared" si="71"/>
        <v>0</v>
      </c>
      <c r="CU67" s="139" t="b">
        <f t="shared" si="72"/>
        <v>0</v>
      </c>
      <c r="CV67" s="139" t="b">
        <f t="shared" si="73"/>
        <v>0</v>
      </c>
      <c r="CW67" s="139" t="b">
        <f t="shared" si="74"/>
        <v>1</v>
      </c>
      <c r="CX67" s="139" t="b">
        <f t="shared" si="75"/>
        <v>0</v>
      </c>
      <c r="CZ67" s="142">
        <f t="shared" si="76"/>
        <v>0</v>
      </c>
      <c r="DA67" s="139">
        <f t="shared" si="77"/>
        <v>0</v>
      </c>
      <c r="DB67" s="139">
        <f t="shared" si="78"/>
        <v>1</v>
      </c>
      <c r="DC67" s="143">
        <f t="shared" si="79"/>
        <v>0</v>
      </c>
      <c r="DD67" s="142">
        <f t="shared" si="80"/>
        <v>0</v>
      </c>
      <c r="DE67" s="139">
        <f t="shared" si="81"/>
        <v>0</v>
      </c>
      <c r="DF67" s="139">
        <f t="shared" si="82"/>
        <v>1</v>
      </c>
      <c r="DG67" s="143">
        <f t="shared" si="83"/>
        <v>0</v>
      </c>
      <c r="DH67" s="142">
        <f t="shared" si="84"/>
        <v>0</v>
      </c>
      <c r="DI67" s="139">
        <f t="shared" si="85"/>
        <v>0</v>
      </c>
      <c r="DJ67" s="139">
        <f t="shared" si="86"/>
        <v>0</v>
      </c>
      <c r="DK67" s="143">
        <f t="shared" si="87"/>
        <v>0</v>
      </c>
      <c r="DL67" s="142">
        <f t="shared" si="88"/>
        <v>0</v>
      </c>
      <c r="DM67" s="139">
        <f t="shared" si="89"/>
        <v>0</v>
      </c>
      <c r="DN67" s="139">
        <f t="shared" si="90"/>
        <v>0</v>
      </c>
      <c r="DO67" s="144">
        <f t="shared" si="91"/>
        <v>0</v>
      </c>
      <c r="DQ67" s="142">
        <f t="shared" si="92"/>
        <v>0</v>
      </c>
      <c r="DR67" s="139">
        <f t="shared" si="93"/>
        <v>0</v>
      </c>
      <c r="DS67" s="139">
        <f t="shared" si="94"/>
        <v>1</v>
      </c>
      <c r="DT67" s="139">
        <f t="shared" si="95"/>
        <v>0</v>
      </c>
      <c r="DU67" s="139">
        <f t="shared" si="96"/>
        <v>0</v>
      </c>
      <c r="DV67" s="139">
        <f t="shared" si="97"/>
        <v>0</v>
      </c>
      <c r="DW67" s="139">
        <f t="shared" si="98"/>
        <v>0</v>
      </c>
      <c r="DX67" s="139">
        <f t="shared" si="99"/>
        <v>0</v>
      </c>
      <c r="DY67" s="139">
        <f t="shared" si="100"/>
        <v>0</v>
      </c>
      <c r="DZ67" s="139">
        <f t="shared" si="101"/>
        <v>0</v>
      </c>
      <c r="EA67" s="139">
        <f t="shared" si="102"/>
        <v>0</v>
      </c>
      <c r="EB67" s="139">
        <f t="shared" si="103"/>
        <v>0</v>
      </c>
      <c r="EC67" s="139">
        <f t="shared" si="104"/>
        <v>0</v>
      </c>
      <c r="ED67" s="147">
        <f t="shared" si="105"/>
        <v>0</v>
      </c>
      <c r="EE67" s="144">
        <f t="shared" si="106"/>
        <v>0</v>
      </c>
      <c r="EG67" s="145">
        <f t="shared" si="107"/>
        <v>0</v>
      </c>
      <c r="EH67" s="146">
        <f t="shared" si="108"/>
        <v>0</v>
      </c>
      <c r="EI67" s="146">
        <f t="shared" si="109"/>
        <v>1</v>
      </c>
      <c r="EJ67" s="146">
        <f t="shared" si="110"/>
        <v>0</v>
      </c>
      <c r="EK67" s="146">
        <f t="shared" si="111"/>
        <v>0</v>
      </c>
      <c r="EL67" s="146">
        <f t="shared" si="112"/>
        <v>0</v>
      </c>
      <c r="EM67" s="146">
        <f t="shared" si="113"/>
        <v>0</v>
      </c>
      <c r="EN67" s="146">
        <f t="shared" si="114"/>
        <v>0</v>
      </c>
      <c r="EO67" s="146">
        <f t="shared" si="115"/>
        <v>0</v>
      </c>
      <c r="EP67" s="146">
        <f t="shared" si="116"/>
        <v>0</v>
      </c>
      <c r="EQ67" s="146">
        <f t="shared" si="117"/>
        <v>0</v>
      </c>
      <c r="ER67" s="146">
        <f t="shared" si="118"/>
        <v>0</v>
      </c>
      <c r="ES67" s="146">
        <f t="shared" si="119"/>
        <v>0</v>
      </c>
      <c r="ET67" s="147">
        <f t="shared" si="120"/>
        <v>0</v>
      </c>
      <c r="EU67" s="147">
        <f t="shared" si="121"/>
        <v>0</v>
      </c>
      <c r="EV67" s="149"/>
      <c r="EW67" s="154">
        <f t="shared" si="122"/>
        <v>1</v>
      </c>
      <c r="EX67" s="139">
        <f t="shared" si="123"/>
        <v>0</v>
      </c>
      <c r="EY67" s="139">
        <f t="shared" si="124"/>
        <v>0</v>
      </c>
      <c r="EZ67" s="139">
        <f t="shared" si="125"/>
        <v>0</v>
      </c>
      <c r="FA67" s="139">
        <f t="shared" si="126"/>
        <v>1</v>
      </c>
      <c r="FC67" s="150">
        <f t="shared" si="127"/>
        <v>1</v>
      </c>
      <c r="FD67" s="146">
        <f t="shared" si="128"/>
        <v>0</v>
      </c>
      <c r="FE67" s="146">
        <f t="shared" si="129"/>
        <v>0</v>
      </c>
      <c r="FF67" s="146">
        <f t="shared" si="130"/>
        <v>0</v>
      </c>
      <c r="FG67" s="139">
        <f t="shared" si="131"/>
        <v>1</v>
      </c>
      <c r="FH67" s="139" t="b">
        <f t="shared" si="132"/>
        <v>1</v>
      </c>
      <c r="FJ67" s="138">
        <f t="shared" si="133"/>
        <v>0</v>
      </c>
      <c r="FK67" s="138">
        <f t="shared" si="134"/>
        <v>0</v>
      </c>
      <c r="FL67" s="138">
        <f t="shared" si="135"/>
        <v>0</v>
      </c>
      <c r="FM67" s="138">
        <f t="shared" si="136"/>
        <v>0</v>
      </c>
      <c r="FN67" s="138">
        <f t="shared" si="158"/>
        <v>0</v>
      </c>
      <c r="FO67" s="138">
        <f t="shared" si="137"/>
        <v>0</v>
      </c>
      <c r="FP67" s="138">
        <f t="shared" si="138"/>
        <v>0</v>
      </c>
      <c r="FQ67" s="138">
        <f t="shared" si="139"/>
        <v>0</v>
      </c>
      <c r="FR67" s="138">
        <f t="shared" si="140"/>
        <v>0</v>
      </c>
      <c r="FS67" s="138">
        <f t="shared" si="141"/>
        <v>0</v>
      </c>
      <c r="FT67" s="138">
        <f t="shared" si="142"/>
        <v>0</v>
      </c>
      <c r="FU67" s="138">
        <f t="shared" si="143"/>
        <v>0</v>
      </c>
      <c r="FV67" s="138">
        <f t="shared" si="144"/>
        <v>0</v>
      </c>
      <c r="FW67" s="138">
        <f t="shared" si="145"/>
        <v>0</v>
      </c>
      <c r="FX67" s="138">
        <f t="shared" si="146"/>
        <v>0</v>
      </c>
      <c r="FY67" s="138">
        <f t="shared" si="147"/>
        <v>0</v>
      </c>
      <c r="FZ67" s="138">
        <f t="shared" si="148"/>
        <v>0</v>
      </c>
      <c r="GA67" s="138">
        <f t="shared" si="149"/>
        <v>0</v>
      </c>
      <c r="GB67" s="138">
        <f t="shared" si="150"/>
        <v>0</v>
      </c>
      <c r="GC67" s="138">
        <f t="shared" si="151"/>
        <v>0</v>
      </c>
      <c r="GD67" s="138">
        <f t="shared" si="152"/>
        <v>0</v>
      </c>
      <c r="GE67" s="138">
        <f t="shared" si="153"/>
        <v>0</v>
      </c>
      <c r="GF67" s="138">
        <f t="shared" si="154"/>
        <v>0</v>
      </c>
      <c r="GG67" s="138">
        <f t="shared" si="155"/>
        <v>0</v>
      </c>
      <c r="GH67" s="138">
        <f t="shared" si="29"/>
        <v>0</v>
      </c>
      <c r="GI67" s="138" t="b">
        <f t="shared" si="156"/>
        <v>0</v>
      </c>
      <c r="GJ67" s="138" t="b">
        <f t="shared" si="157"/>
        <v>1</v>
      </c>
    </row>
    <row r="68" spans="1:192" s="138" customFormat="1" ht="51" x14ac:dyDescent="0.4">
      <c r="A68" s="151">
        <v>45</v>
      </c>
      <c r="B68" s="129" t="s">
        <v>246</v>
      </c>
      <c r="C68" s="152" t="s">
        <v>233</v>
      </c>
      <c r="D68" s="128" t="s">
        <v>247</v>
      </c>
      <c r="E68" s="129" t="s">
        <v>247</v>
      </c>
      <c r="F68" s="129" t="s">
        <v>247</v>
      </c>
      <c r="G68" s="129" t="s">
        <v>247</v>
      </c>
      <c r="H68" s="130" t="s">
        <v>103</v>
      </c>
      <c r="I68" s="131" t="s">
        <v>248</v>
      </c>
      <c r="J68" s="132"/>
      <c r="K68" s="133"/>
      <c r="L68" s="135"/>
      <c r="M68" s="132"/>
      <c r="N68" s="155" t="s">
        <v>105</v>
      </c>
      <c r="O68" s="131" t="s">
        <v>120</v>
      </c>
      <c r="P68" s="153"/>
      <c r="Q68" s="133" t="s">
        <v>119</v>
      </c>
      <c r="R68" s="131" t="s">
        <v>143</v>
      </c>
      <c r="S68" s="132"/>
      <c r="T68" s="133"/>
      <c r="U68" s="131"/>
      <c r="V68" s="136"/>
      <c r="W68" s="137"/>
      <c r="X68" s="137" t="s">
        <v>128</v>
      </c>
      <c r="Y68" s="137"/>
      <c r="AA68" s="137" t="s">
        <v>121</v>
      </c>
      <c r="AB68" s="137"/>
      <c r="AD68" s="139">
        <f t="shared" si="30"/>
        <v>1</v>
      </c>
      <c r="AE68" s="139">
        <f t="shared" si="31"/>
        <v>1</v>
      </c>
      <c r="AF68" s="139">
        <f t="shared" si="8"/>
        <v>0</v>
      </c>
      <c r="AG68" s="139">
        <f t="shared" si="9"/>
        <v>0</v>
      </c>
      <c r="AH68" s="139">
        <f t="shared" si="32"/>
        <v>0</v>
      </c>
      <c r="AI68" s="139">
        <f t="shared" si="10"/>
        <v>0</v>
      </c>
      <c r="AJ68" s="138" t="b">
        <f t="shared" si="33"/>
        <v>0</v>
      </c>
      <c r="AK68" s="138">
        <f t="shared" si="11"/>
        <v>3</v>
      </c>
      <c r="AL68" s="138">
        <f t="shared" si="12"/>
        <v>1</v>
      </c>
      <c r="AM68" s="138" t="b">
        <f t="shared" si="34"/>
        <v>0</v>
      </c>
      <c r="AN68" s="138">
        <f t="shared" si="13"/>
        <v>1</v>
      </c>
      <c r="AO68" s="138">
        <f t="shared" si="14"/>
        <v>2</v>
      </c>
      <c r="AP68" s="138">
        <f t="shared" si="15"/>
        <v>1</v>
      </c>
      <c r="AQ68" s="138">
        <f t="shared" si="16"/>
        <v>1</v>
      </c>
      <c r="AR68" s="138">
        <f t="shared" si="17"/>
        <v>0</v>
      </c>
      <c r="AS68" s="138">
        <f t="shared" si="18"/>
        <v>0</v>
      </c>
      <c r="AU68" s="139">
        <f t="shared" si="35"/>
        <v>0</v>
      </c>
      <c r="AV68" s="139">
        <f t="shared" si="36"/>
        <v>0</v>
      </c>
      <c r="AW68" s="139">
        <f t="shared" si="37"/>
        <v>0</v>
      </c>
      <c r="AX68" s="139">
        <f t="shared" si="38"/>
        <v>1</v>
      </c>
      <c r="AY68" s="139">
        <f t="shared" si="39"/>
        <v>0</v>
      </c>
      <c r="AZ68" s="139">
        <f t="shared" si="40"/>
        <v>0</v>
      </c>
      <c r="BA68" s="139">
        <f t="shared" si="41"/>
        <v>0</v>
      </c>
      <c r="BC68" s="138">
        <f t="shared" si="19"/>
        <v>1</v>
      </c>
      <c r="BD68" s="138">
        <f t="shared" si="20"/>
        <v>0</v>
      </c>
      <c r="BE68" s="138">
        <f t="shared" si="21"/>
        <v>0</v>
      </c>
      <c r="BF68" s="138">
        <f t="shared" si="22"/>
        <v>0</v>
      </c>
      <c r="BG68" s="138">
        <f t="shared" si="23"/>
        <v>0</v>
      </c>
      <c r="BI68" s="139">
        <f t="shared" si="42"/>
        <v>2</v>
      </c>
      <c r="BJ68" s="139">
        <f t="shared" si="43"/>
        <v>0</v>
      </c>
      <c r="BK68" s="139">
        <f t="shared" si="44"/>
        <v>2</v>
      </c>
      <c r="BL68" s="139" t="b">
        <f t="shared" si="45"/>
        <v>0</v>
      </c>
      <c r="BO68" s="139">
        <f t="shared" si="46"/>
        <v>1</v>
      </c>
      <c r="BP68" s="139">
        <f t="shared" si="47"/>
        <v>0</v>
      </c>
      <c r="BQ68" s="139">
        <f t="shared" si="48"/>
        <v>0</v>
      </c>
      <c r="BR68" s="139">
        <f t="shared" si="49"/>
        <v>0</v>
      </c>
      <c r="BS68" s="139">
        <f t="shared" si="50"/>
        <v>0</v>
      </c>
      <c r="BT68" s="139">
        <f t="shared" si="51"/>
        <v>0</v>
      </c>
      <c r="BU68" s="139">
        <f t="shared" si="52"/>
        <v>1</v>
      </c>
      <c r="BV68" s="139">
        <f t="shared" si="53"/>
        <v>0</v>
      </c>
      <c r="BW68" s="139">
        <f t="shared" si="54"/>
        <v>0</v>
      </c>
      <c r="BX68" s="139">
        <f t="shared" si="55"/>
        <v>0</v>
      </c>
      <c r="BY68" s="139">
        <f t="shared" si="56"/>
        <v>0</v>
      </c>
      <c r="BZ68" s="139">
        <f t="shared" si="57"/>
        <v>0</v>
      </c>
      <c r="CA68" s="139">
        <f t="shared" si="58"/>
        <v>1</v>
      </c>
      <c r="CB68" s="139">
        <f t="shared" si="59"/>
        <v>0</v>
      </c>
      <c r="CC68" s="139">
        <f t="shared" si="60"/>
        <v>0</v>
      </c>
      <c r="CD68" s="139">
        <f t="shared" si="61"/>
        <v>0</v>
      </c>
      <c r="CE68" s="139">
        <f t="shared" si="62"/>
        <v>0</v>
      </c>
      <c r="CF68" s="139">
        <f t="shared" si="63"/>
        <v>0</v>
      </c>
      <c r="CG68" s="139">
        <f t="shared" si="64"/>
        <v>1</v>
      </c>
      <c r="CH68" s="139">
        <f t="shared" si="65"/>
        <v>1</v>
      </c>
      <c r="CI68" s="139">
        <f t="shared" si="66"/>
        <v>1</v>
      </c>
      <c r="CJ68" s="139">
        <f t="shared" si="67"/>
        <v>0</v>
      </c>
      <c r="CK68" s="139">
        <f t="shared" si="68"/>
        <v>1</v>
      </c>
      <c r="CL68" s="139">
        <f t="shared" si="69"/>
        <v>0</v>
      </c>
      <c r="CN68" s="140">
        <f t="shared" si="24"/>
        <v>1</v>
      </c>
      <c r="CO68" s="140">
        <f t="shared" si="25"/>
        <v>1</v>
      </c>
      <c r="CP68" s="141">
        <f t="shared" si="70"/>
        <v>1</v>
      </c>
      <c r="CQ68" s="140">
        <f t="shared" si="26"/>
        <v>0</v>
      </c>
      <c r="CR68" s="140">
        <f t="shared" si="27"/>
        <v>1</v>
      </c>
      <c r="CS68" s="140">
        <f t="shared" si="71"/>
        <v>0</v>
      </c>
      <c r="CU68" s="139" t="b">
        <f t="shared" si="72"/>
        <v>0</v>
      </c>
      <c r="CV68" s="139" t="b">
        <f t="shared" si="73"/>
        <v>0</v>
      </c>
      <c r="CW68" s="139" t="b">
        <f t="shared" si="74"/>
        <v>0</v>
      </c>
      <c r="CX68" s="139" t="b">
        <f t="shared" si="75"/>
        <v>1</v>
      </c>
      <c r="CZ68" s="142">
        <f t="shared" si="76"/>
        <v>0</v>
      </c>
      <c r="DA68" s="139">
        <f t="shared" si="77"/>
        <v>0</v>
      </c>
      <c r="DB68" s="139">
        <f t="shared" si="78"/>
        <v>0</v>
      </c>
      <c r="DC68" s="143">
        <f t="shared" si="79"/>
        <v>1</v>
      </c>
      <c r="DD68" s="142">
        <f t="shared" si="80"/>
        <v>0</v>
      </c>
      <c r="DE68" s="139">
        <f t="shared" si="81"/>
        <v>0</v>
      </c>
      <c r="DF68" s="139">
        <f t="shared" si="82"/>
        <v>0</v>
      </c>
      <c r="DG68" s="143">
        <f t="shared" si="83"/>
        <v>1</v>
      </c>
      <c r="DH68" s="142">
        <f t="shared" si="84"/>
        <v>0</v>
      </c>
      <c r="DI68" s="139">
        <f t="shared" si="85"/>
        <v>0</v>
      </c>
      <c r="DJ68" s="139">
        <f t="shared" si="86"/>
        <v>0</v>
      </c>
      <c r="DK68" s="143">
        <f t="shared" si="87"/>
        <v>0</v>
      </c>
      <c r="DL68" s="142">
        <f t="shared" si="88"/>
        <v>0</v>
      </c>
      <c r="DM68" s="139">
        <f t="shared" si="89"/>
        <v>0</v>
      </c>
      <c r="DN68" s="139">
        <f t="shared" si="90"/>
        <v>0</v>
      </c>
      <c r="DO68" s="144">
        <f t="shared" si="91"/>
        <v>0</v>
      </c>
      <c r="DQ68" s="142">
        <f t="shared" si="92"/>
        <v>0</v>
      </c>
      <c r="DR68" s="139">
        <f t="shared" si="93"/>
        <v>0</v>
      </c>
      <c r="DS68" s="139">
        <f t="shared" si="94"/>
        <v>0</v>
      </c>
      <c r="DT68" s="139">
        <f t="shared" si="95"/>
        <v>1</v>
      </c>
      <c r="DU68" s="139">
        <f t="shared" si="96"/>
        <v>0</v>
      </c>
      <c r="DV68" s="139">
        <f t="shared" si="97"/>
        <v>0</v>
      </c>
      <c r="DW68" s="139">
        <f t="shared" si="98"/>
        <v>0</v>
      </c>
      <c r="DX68" s="139">
        <f t="shared" si="99"/>
        <v>0</v>
      </c>
      <c r="DY68" s="139">
        <f t="shared" si="100"/>
        <v>0</v>
      </c>
      <c r="DZ68" s="139">
        <f t="shared" si="101"/>
        <v>0</v>
      </c>
      <c r="EA68" s="139">
        <f t="shared" si="102"/>
        <v>0</v>
      </c>
      <c r="EB68" s="139">
        <f t="shared" si="103"/>
        <v>0</v>
      </c>
      <c r="EC68" s="139">
        <f t="shared" si="104"/>
        <v>0</v>
      </c>
      <c r="ED68" s="147">
        <f t="shared" si="105"/>
        <v>0</v>
      </c>
      <c r="EE68" s="144">
        <f t="shared" si="106"/>
        <v>0</v>
      </c>
      <c r="EG68" s="145">
        <f t="shared" si="107"/>
        <v>0</v>
      </c>
      <c r="EH68" s="146">
        <f t="shared" si="108"/>
        <v>0</v>
      </c>
      <c r="EI68" s="146">
        <f t="shared" si="109"/>
        <v>0</v>
      </c>
      <c r="EJ68" s="146">
        <f t="shared" si="110"/>
        <v>0</v>
      </c>
      <c r="EK68" s="146">
        <f t="shared" si="111"/>
        <v>0</v>
      </c>
      <c r="EL68" s="146">
        <f t="shared" si="112"/>
        <v>0</v>
      </c>
      <c r="EM68" s="146">
        <f t="shared" si="113"/>
        <v>0</v>
      </c>
      <c r="EN68" s="146">
        <f t="shared" si="114"/>
        <v>0</v>
      </c>
      <c r="EO68" s="146">
        <f t="shared" si="115"/>
        <v>0</v>
      </c>
      <c r="EP68" s="146">
        <f t="shared" si="116"/>
        <v>0</v>
      </c>
      <c r="EQ68" s="146">
        <f t="shared" si="117"/>
        <v>0</v>
      </c>
      <c r="ER68" s="146">
        <f t="shared" si="118"/>
        <v>0</v>
      </c>
      <c r="ES68" s="146">
        <f t="shared" si="119"/>
        <v>0</v>
      </c>
      <c r="ET68" s="147">
        <f t="shared" si="120"/>
        <v>0</v>
      </c>
      <c r="EU68" s="147">
        <f t="shared" si="121"/>
        <v>0</v>
      </c>
      <c r="EV68" s="149"/>
      <c r="EW68" s="154">
        <f t="shared" si="122"/>
        <v>0</v>
      </c>
      <c r="EX68" s="139">
        <f t="shared" si="123"/>
        <v>1</v>
      </c>
      <c r="EY68" s="139">
        <f t="shared" si="124"/>
        <v>0</v>
      </c>
      <c r="EZ68" s="139">
        <f t="shared" si="125"/>
        <v>0</v>
      </c>
      <c r="FA68" s="139">
        <f t="shared" si="126"/>
        <v>1</v>
      </c>
      <c r="FC68" s="150">
        <f t="shared" si="127"/>
        <v>1</v>
      </c>
      <c r="FD68" s="146">
        <f t="shared" si="128"/>
        <v>0</v>
      </c>
      <c r="FE68" s="146">
        <f t="shared" si="129"/>
        <v>0</v>
      </c>
      <c r="FF68" s="146">
        <f t="shared" si="130"/>
        <v>0</v>
      </c>
      <c r="FG68" s="139">
        <f t="shared" si="131"/>
        <v>1</v>
      </c>
      <c r="FH68" s="139" t="b">
        <f t="shared" si="132"/>
        <v>1</v>
      </c>
      <c r="FJ68" s="138">
        <f t="shared" si="133"/>
        <v>1</v>
      </c>
      <c r="FK68" s="138">
        <f t="shared" si="134"/>
        <v>0</v>
      </c>
      <c r="FL68" s="138">
        <f t="shared" si="135"/>
        <v>0</v>
      </c>
      <c r="FM68" s="138">
        <f t="shared" si="136"/>
        <v>0</v>
      </c>
      <c r="FN68" s="138">
        <f t="shared" si="158"/>
        <v>0</v>
      </c>
      <c r="FO68" s="138">
        <f t="shared" si="137"/>
        <v>0</v>
      </c>
      <c r="FP68" s="138">
        <f t="shared" si="138"/>
        <v>0</v>
      </c>
      <c r="FQ68" s="138">
        <f t="shared" si="139"/>
        <v>0</v>
      </c>
      <c r="FR68" s="138">
        <f t="shared" si="140"/>
        <v>0</v>
      </c>
      <c r="FS68" s="138">
        <f t="shared" si="141"/>
        <v>0</v>
      </c>
      <c r="FT68" s="138">
        <f t="shared" si="142"/>
        <v>0</v>
      </c>
      <c r="FU68" s="138">
        <f t="shared" si="143"/>
        <v>0</v>
      </c>
      <c r="FV68" s="138">
        <f t="shared" si="144"/>
        <v>0</v>
      </c>
      <c r="FW68" s="138">
        <f t="shared" si="145"/>
        <v>0</v>
      </c>
      <c r="FX68" s="138">
        <f t="shared" si="146"/>
        <v>0</v>
      </c>
      <c r="FY68" s="138">
        <f t="shared" si="147"/>
        <v>0</v>
      </c>
      <c r="FZ68" s="138">
        <f t="shared" si="148"/>
        <v>0</v>
      </c>
      <c r="GA68" s="138">
        <f t="shared" si="149"/>
        <v>0</v>
      </c>
      <c r="GB68" s="138">
        <f t="shared" si="150"/>
        <v>0</v>
      </c>
      <c r="GC68" s="138">
        <f t="shared" si="151"/>
        <v>0</v>
      </c>
      <c r="GD68" s="138">
        <f t="shared" si="152"/>
        <v>0</v>
      </c>
      <c r="GE68" s="138">
        <f t="shared" si="153"/>
        <v>0</v>
      </c>
      <c r="GF68" s="138">
        <f t="shared" si="154"/>
        <v>0</v>
      </c>
      <c r="GG68" s="138">
        <f t="shared" si="155"/>
        <v>0</v>
      </c>
      <c r="GH68" s="138">
        <f t="shared" si="29"/>
        <v>0</v>
      </c>
      <c r="GI68" s="138" t="b">
        <f t="shared" si="156"/>
        <v>1</v>
      </c>
      <c r="GJ68" s="138" t="b">
        <f t="shared" si="157"/>
        <v>1</v>
      </c>
    </row>
    <row r="69" spans="1:192" s="138" customFormat="1" ht="25.5" x14ac:dyDescent="0.4">
      <c r="A69" s="151">
        <v>46</v>
      </c>
      <c r="B69" s="129" t="s">
        <v>249</v>
      </c>
      <c r="C69" s="152" t="s">
        <v>233</v>
      </c>
      <c r="D69" s="128" t="s">
        <v>250</v>
      </c>
      <c r="E69" s="129" t="s">
        <v>250</v>
      </c>
      <c r="F69" s="129" t="s">
        <v>250</v>
      </c>
      <c r="G69" s="129" t="s">
        <v>250</v>
      </c>
      <c r="H69" s="130" t="s">
        <v>119</v>
      </c>
      <c r="I69" s="131" t="s">
        <v>156</v>
      </c>
      <c r="J69" s="132"/>
      <c r="K69" s="133"/>
      <c r="L69" s="135"/>
      <c r="M69" s="132"/>
      <c r="N69" s="133"/>
      <c r="O69" s="135"/>
      <c r="P69" s="132"/>
      <c r="Q69" s="133"/>
      <c r="R69" s="131"/>
      <c r="S69" s="132"/>
      <c r="T69" s="133"/>
      <c r="U69" s="131"/>
      <c r="V69" s="136"/>
      <c r="W69" s="137"/>
      <c r="X69" s="137" t="s">
        <v>128</v>
      </c>
      <c r="Y69" s="137"/>
      <c r="AA69" s="137" t="s">
        <v>121</v>
      </c>
      <c r="AB69" s="137"/>
      <c r="AD69" s="139">
        <f t="shared" si="30"/>
        <v>1</v>
      </c>
      <c r="AE69" s="139">
        <f t="shared" si="31"/>
        <v>0</v>
      </c>
      <c r="AF69" s="139">
        <f t="shared" si="8"/>
        <v>0</v>
      </c>
      <c r="AG69" s="139">
        <f t="shared" si="9"/>
        <v>0</v>
      </c>
      <c r="AH69" s="139">
        <f t="shared" si="32"/>
        <v>0</v>
      </c>
      <c r="AI69" s="139">
        <f t="shared" si="10"/>
        <v>0</v>
      </c>
      <c r="AJ69" s="138" t="b">
        <f t="shared" si="33"/>
        <v>1</v>
      </c>
      <c r="AK69" s="138">
        <f t="shared" si="11"/>
        <v>1</v>
      </c>
      <c r="AL69" s="138">
        <f t="shared" si="12"/>
        <v>0</v>
      </c>
      <c r="AM69" s="138" t="b">
        <f t="shared" si="34"/>
        <v>0</v>
      </c>
      <c r="AN69" s="138">
        <f t="shared" si="13"/>
        <v>1</v>
      </c>
      <c r="AO69" s="138">
        <f t="shared" si="14"/>
        <v>0</v>
      </c>
      <c r="AP69" s="138">
        <f t="shared" si="15"/>
        <v>0</v>
      </c>
      <c r="AQ69" s="138">
        <f t="shared" si="16"/>
        <v>0</v>
      </c>
      <c r="AR69" s="138">
        <f t="shared" si="17"/>
        <v>0</v>
      </c>
      <c r="AS69" s="138">
        <f t="shared" si="18"/>
        <v>0</v>
      </c>
      <c r="AU69" s="139">
        <f t="shared" si="35"/>
        <v>1</v>
      </c>
      <c r="AV69" s="139">
        <f t="shared" si="36"/>
        <v>0</v>
      </c>
      <c r="AW69" s="139">
        <f t="shared" si="37"/>
        <v>0</v>
      </c>
      <c r="AX69" s="139">
        <f t="shared" si="38"/>
        <v>0</v>
      </c>
      <c r="AY69" s="139">
        <f t="shared" si="39"/>
        <v>0</v>
      </c>
      <c r="AZ69" s="139">
        <f t="shared" si="40"/>
        <v>0</v>
      </c>
      <c r="BA69" s="139">
        <f t="shared" si="41"/>
        <v>0</v>
      </c>
      <c r="BC69" s="138">
        <f t="shared" si="19"/>
        <v>0</v>
      </c>
      <c r="BD69" s="138">
        <f t="shared" si="20"/>
        <v>0</v>
      </c>
      <c r="BE69" s="138">
        <f t="shared" si="21"/>
        <v>0</v>
      </c>
      <c r="BF69" s="138">
        <f t="shared" si="22"/>
        <v>0</v>
      </c>
      <c r="BG69" s="138">
        <f t="shared" si="23"/>
        <v>0</v>
      </c>
      <c r="BI69" s="139">
        <f t="shared" si="42"/>
        <v>0</v>
      </c>
      <c r="BJ69" s="139">
        <f t="shared" si="43"/>
        <v>0</v>
      </c>
      <c r="BK69" s="139">
        <f t="shared" si="44"/>
        <v>0</v>
      </c>
      <c r="BL69" s="139" t="b">
        <f t="shared" si="45"/>
        <v>0</v>
      </c>
      <c r="BO69" s="139">
        <f t="shared" si="46"/>
        <v>0</v>
      </c>
      <c r="BP69" s="139">
        <f t="shared" si="47"/>
        <v>0</v>
      </c>
      <c r="BQ69" s="139">
        <f t="shared" si="48"/>
        <v>0</v>
      </c>
      <c r="BR69" s="139">
        <f t="shared" si="49"/>
        <v>1</v>
      </c>
      <c r="BS69" s="139">
        <f t="shared" si="50"/>
        <v>0</v>
      </c>
      <c r="BT69" s="139">
        <f t="shared" si="51"/>
        <v>0</v>
      </c>
      <c r="BU69" s="139">
        <f t="shared" si="52"/>
        <v>0</v>
      </c>
      <c r="BV69" s="139">
        <f t="shared" si="53"/>
        <v>0</v>
      </c>
      <c r="BW69" s="139">
        <f t="shared" si="54"/>
        <v>0</v>
      </c>
      <c r="BX69" s="139">
        <f t="shared" si="55"/>
        <v>1</v>
      </c>
      <c r="BY69" s="139">
        <f t="shared" si="56"/>
        <v>0</v>
      </c>
      <c r="BZ69" s="139">
        <f t="shared" si="57"/>
        <v>0</v>
      </c>
      <c r="CA69" s="139">
        <f t="shared" si="58"/>
        <v>0</v>
      </c>
      <c r="CB69" s="139">
        <f t="shared" si="59"/>
        <v>1</v>
      </c>
      <c r="CC69" s="139">
        <f t="shared" si="60"/>
        <v>0</v>
      </c>
      <c r="CD69" s="139">
        <f t="shared" si="61"/>
        <v>1</v>
      </c>
      <c r="CE69" s="139">
        <f t="shared" si="62"/>
        <v>1</v>
      </c>
      <c r="CF69" s="139">
        <f t="shared" si="63"/>
        <v>1</v>
      </c>
      <c r="CG69" s="139">
        <f t="shared" si="64"/>
        <v>0</v>
      </c>
      <c r="CH69" s="139">
        <f t="shared" si="65"/>
        <v>0</v>
      </c>
      <c r="CI69" s="139">
        <f t="shared" si="66"/>
        <v>0</v>
      </c>
      <c r="CJ69" s="139">
        <f t="shared" si="67"/>
        <v>1</v>
      </c>
      <c r="CK69" s="139">
        <f t="shared" si="68"/>
        <v>0</v>
      </c>
      <c r="CL69" s="139">
        <f t="shared" si="69"/>
        <v>0</v>
      </c>
      <c r="CN69" s="140">
        <f t="shared" si="24"/>
        <v>1</v>
      </c>
      <c r="CO69" s="140">
        <f t="shared" si="25"/>
        <v>0</v>
      </c>
      <c r="CP69" s="141">
        <f t="shared" si="70"/>
        <v>0</v>
      </c>
      <c r="CQ69" s="140">
        <f t="shared" si="26"/>
        <v>0</v>
      </c>
      <c r="CR69" s="140">
        <f t="shared" si="27"/>
        <v>0</v>
      </c>
      <c r="CS69" s="140">
        <f t="shared" si="71"/>
        <v>0</v>
      </c>
      <c r="CU69" s="139" t="b">
        <f t="shared" si="72"/>
        <v>1</v>
      </c>
      <c r="CV69" s="139" t="b">
        <f t="shared" si="73"/>
        <v>0</v>
      </c>
      <c r="CW69" s="139" t="b">
        <f t="shared" si="74"/>
        <v>0</v>
      </c>
      <c r="CX69" s="139" t="b">
        <f t="shared" si="75"/>
        <v>0</v>
      </c>
      <c r="CZ69" s="142">
        <f t="shared" si="76"/>
        <v>1</v>
      </c>
      <c r="DA69" s="139">
        <f t="shared" si="77"/>
        <v>0</v>
      </c>
      <c r="DB69" s="139">
        <f t="shared" si="78"/>
        <v>0</v>
      </c>
      <c r="DC69" s="143">
        <f t="shared" si="79"/>
        <v>0</v>
      </c>
      <c r="DD69" s="142">
        <f t="shared" si="80"/>
        <v>0</v>
      </c>
      <c r="DE69" s="139">
        <f t="shared" si="81"/>
        <v>0</v>
      </c>
      <c r="DF69" s="139">
        <f t="shared" si="82"/>
        <v>0</v>
      </c>
      <c r="DG69" s="143">
        <f t="shared" si="83"/>
        <v>0</v>
      </c>
      <c r="DH69" s="142">
        <f t="shared" si="84"/>
        <v>0</v>
      </c>
      <c r="DI69" s="139">
        <f t="shared" si="85"/>
        <v>0</v>
      </c>
      <c r="DJ69" s="139">
        <f t="shared" si="86"/>
        <v>0</v>
      </c>
      <c r="DK69" s="143">
        <f t="shared" si="87"/>
        <v>0</v>
      </c>
      <c r="DL69" s="142">
        <f t="shared" si="88"/>
        <v>0</v>
      </c>
      <c r="DM69" s="139">
        <f t="shared" si="89"/>
        <v>0</v>
      </c>
      <c r="DN69" s="139">
        <f t="shared" si="90"/>
        <v>0</v>
      </c>
      <c r="DO69" s="144">
        <f t="shared" si="91"/>
        <v>0</v>
      </c>
      <c r="DQ69" s="142">
        <f t="shared" si="92"/>
        <v>1</v>
      </c>
      <c r="DR69" s="139">
        <f t="shared" si="93"/>
        <v>0</v>
      </c>
      <c r="DS69" s="139">
        <f t="shared" si="94"/>
        <v>0</v>
      </c>
      <c r="DT69" s="139">
        <f t="shared" si="95"/>
        <v>0</v>
      </c>
      <c r="DU69" s="139">
        <f t="shared" si="96"/>
        <v>0</v>
      </c>
      <c r="DV69" s="139">
        <f t="shared" si="97"/>
        <v>0</v>
      </c>
      <c r="DW69" s="139">
        <f t="shared" si="98"/>
        <v>0</v>
      </c>
      <c r="DX69" s="139">
        <f t="shared" si="99"/>
        <v>0</v>
      </c>
      <c r="DY69" s="139">
        <f t="shared" si="100"/>
        <v>0</v>
      </c>
      <c r="DZ69" s="139">
        <f t="shared" si="101"/>
        <v>0</v>
      </c>
      <c r="EA69" s="139">
        <f t="shared" si="102"/>
        <v>0</v>
      </c>
      <c r="EB69" s="139">
        <f t="shared" si="103"/>
        <v>0</v>
      </c>
      <c r="EC69" s="139">
        <f t="shared" si="104"/>
        <v>0</v>
      </c>
      <c r="ED69" s="147">
        <f t="shared" si="105"/>
        <v>0</v>
      </c>
      <c r="EE69" s="144">
        <f t="shared" si="106"/>
        <v>0</v>
      </c>
      <c r="EG69" s="145">
        <f t="shared" si="107"/>
        <v>1</v>
      </c>
      <c r="EH69" s="146">
        <f t="shared" si="108"/>
        <v>0</v>
      </c>
      <c r="EI69" s="146">
        <f t="shared" si="109"/>
        <v>0</v>
      </c>
      <c r="EJ69" s="146">
        <f t="shared" si="110"/>
        <v>0</v>
      </c>
      <c r="EK69" s="146">
        <f t="shared" si="111"/>
        <v>0</v>
      </c>
      <c r="EL69" s="146">
        <f t="shared" si="112"/>
        <v>0</v>
      </c>
      <c r="EM69" s="146">
        <f t="shared" si="113"/>
        <v>0</v>
      </c>
      <c r="EN69" s="146">
        <f t="shared" si="114"/>
        <v>0</v>
      </c>
      <c r="EO69" s="146">
        <f t="shared" si="115"/>
        <v>0</v>
      </c>
      <c r="EP69" s="146">
        <f t="shared" si="116"/>
        <v>0</v>
      </c>
      <c r="EQ69" s="146">
        <f t="shared" si="117"/>
        <v>0</v>
      </c>
      <c r="ER69" s="146">
        <f t="shared" si="118"/>
        <v>0</v>
      </c>
      <c r="ES69" s="146">
        <f t="shared" si="119"/>
        <v>0</v>
      </c>
      <c r="ET69" s="147">
        <f t="shared" si="120"/>
        <v>0</v>
      </c>
      <c r="EU69" s="147">
        <f t="shared" si="121"/>
        <v>0</v>
      </c>
      <c r="EV69" s="149"/>
      <c r="EW69" s="154">
        <f t="shared" si="122"/>
        <v>0</v>
      </c>
      <c r="EX69" s="139">
        <f t="shared" si="123"/>
        <v>1</v>
      </c>
      <c r="EY69" s="139">
        <f t="shared" si="124"/>
        <v>0</v>
      </c>
      <c r="EZ69" s="139">
        <f t="shared" si="125"/>
        <v>0</v>
      </c>
      <c r="FA69" s="139">
        <f t="shared" si="126"/>
        <v>1</v>
      </c>
      <c r="FC69" s="150">
        <f t="shared" si="127"/>
        <v>0</v>
      </c>
      <c r="FD69" s="146">
        <f t="shared" si="128"/>
        <v>1</v>
      </c>
      <c r="FE69" s="146">
        <f t="shared" si="129"/>
        <v>0</v>
      </c>
      <c r="FF69" s="146">
        <f t="shared" si="130"/>
        <v>0</v>
      </c>
      <c r="FG69" s="139">
        <f t="shared" si="131"/>
        <v>1</v>
      </c>
      <c r="FH69" s="139" t="b">
        <f t="shared" si="132"/>
        <v>1</v>
      </c>
      <c r="FJ69" s="138">
        <f t="shared" si="133"/>
        <v>0</v>
      </c>
      <c r="FK69" s="138">
        <f t="shared" si="134"/>
        <v>0</v>
      </c>
      <c r="FL69" s="138">
        <f t="shared" si="135"/>
        <v>0</v>
      </c>
      <c r="FM69" s="138">
        <f t="shared" si="136"/>
        <v>0</v>
      </c>
      <c r="FN69" s="138">
        <f t="shared" si="158"/>
        <v>0</v>
      </c>
      <c r="FO69" s="138">
        <f t="shared" si="137"/>
        <v>0</v>
      </c>
      <c r="FP69" s="138">
        <f t="shared" si="138"/>
        <v>0</v>
      </c>
      <c r="FQ69" s="138">
        <f t="shared" si="139"/>
        <v>0</v>
      </c>
      <c r="FR69" s="138">
        <f t="shared" si="140"/>
        <v>0</v>
      </c>
      <c r="FS69" s="138">
        <f t="shared" si="141"/>
        <v>0</v>
      </c>
      <c r="FT69" s="138">
        <f t="shared" si="142"/>
        <v>0</v>
      </c>
      <c r="FU69" s="138">
        <f t="shared" si="143"/>
        <v>0</v>
      </c>
      <c r="FV69" s="138">
        <f t="shared" si="144"/>
        <v>0</v>
      </c>
      <c r="FW69" s="138">
        <f t="shared" si="145"/>
        <v>0</v>
      </c>
      <c r="FX69" s="138">
        <f t="shared" si="146"/>
        <v>0</v>
      </c>
      <c r="FY69" s="138">
        <f t="shared" si="147"/>
        <v>0</v>
      </c>
      <c r="FZ69" s="138">
        <f t="shared" si="148"/>
        <v>0</v>
      </c>
      <c r="GA69" s="138">
        <f t="shared" si="149"/>
        <v>0</v>
      </c>
      <c r="GB69" s="138">
        <f t="shared" si="150"/>
        <v>0</v>
      </c>
      <c r="GC69" s="138">
        <f t="shared" si="151"/>
        <v>0</v>
      </c>
      <c r="GD69" s="138">
        <f t="shared" si="152"/>
        <v>0</v>
      </c>
      <c r="GE69" s="138">
        <f t="shared" si="153"/>
        <v>0</v>
      </c>
      <c r="GF69" s="138">
        <f t="shared" si="154"/>
        <v>0</v>
      </c>
      <c r="GG69" s="138">
        <f t="shared" si="155"/>
        <v>0</v>
      </c>
      <c r="GH69" s="138">
        <f t="shared" si="29"/>
        <v>0</v>
      </c>
      <c r="GI69" s="138" t="b">
        <f t="shared" si="156"/>
        <v>0</v>
      </c>
      <c r="GJ69" s="138" t="b">
        <f t="shared" si="157"/>
        <v>1</v>
      </c>
    </row>
    <row r="70" spans="1:192" s="138" customFormat="1" ht="25.5" x14ac:dyDescent="0.4">
      <c r="A70" s="151">
        <v>47</v>
      </c>
      <c r="B70" s="129" t="s">
        <v>251</v>
      </c>
      <c r="C70" s="152" t="s">
        <v>233</v>
      </c>
      <c r="D70" s="128" t="s">
        <v>252</v>
      </c>
      <c r="E70" s="129" t="s">
        <v>253</v>
      </c>
      <c r="F70" s="129" t="s">
        <v>253</v>
      </c>
      <c r="G70" s="129" t="s">
        <v>253</v>
      </c>
      <c r="H70" s="130" t="s">
        <v>103</v>
      </c>
      <c r="I70" s="131" t="s">
        <v>156</v>
      </c>
      <c r="J70" s="132"/>
      <c r="K70" s="133"/>
      <c r="L70" s="135"/>
      <c r="M70" s="132"/>
      <c r="N70" s="133"/>
      <c r="O70" s="135"/>
      <c r="P70" s="132"/>
      <c r="Q70" s="133"/>
      <c r="R70" s="131"/>
      <c r="S70" s="132"/>
      <c r="T70" s="133"/>
      <c r="U70" s="131"/>
      <c r="V70" s="136"/>
      <c r="W70" s="137"/>
      <c r="X70" s="137" t="s">
        <v>128</v>
      </c>
      <c r="Y70" s="137"/>
      <c r="AA70" s="137" t="s">
        <v>121</v>
      </c>
      <c r="AB70" s="137"/>
      <c r="AD70" s="139">
        <f t="shared" si="30"/>
        <v>1</v>
      </c>
      <c r="AE70" s="139">
        <f t="shared" si="31"/>
        <v>0</v>
      </c>
      <c r="AF70" s="139">
        <f t="shared" si="8"/>
        <v>0</v>
      </c>
      <c r="AG70" s="139">
        <f t="shared" si="9"/>
        <v>0</v>
      </c>
      <c r="AH70" s="139">
        <f t="shared" si="32"/>
        <v>0</v>
      </c>
      <c r="AI70" s="139">
        <f t="shared" si="10"/>
        <v>0</v>
      </c>
      <c r="AJ70" s="138" t="b">
        <f t="shared" si="33"/>
        <v>1</v>
      </c>
      <c r="AK70" s="138">
        <f t="shared" si="11"/>
        <v>1</v>
      </c>
      <c r="AL70" s="138">
        <f t="shared" si="12"/>
        <v>1</v>
      </c>
      <c r="AM70" s="138" t="b">
        <f t="shared" si="34"/>
        <v>1</v>
      </c>
      <c r="AN70" s="138">
        <f t="shared" si="13"/>
        <v>1</v>
      </c>
      <c r="AO70" s="138">
        <f t="shared" si="14"/>
        <v>0</v>
      </c>
      <c r="AP70" s="138">
        <f t="shared" si="15"/>
        <v>0</v>
      </c>
      <c r="AQ70" s="138">
        <f t="shared" si="16"/>
        <v>0</v>
      </c>
      <c r="AR70" s="138">
        <f t="shared" si="17"/>
        <v>0</v>
      </c>
      <c r="AS70" s="138">
        <f t="shared" si="18"/>
        <v>0</v>
      </c>
      <c r="AU70" s="139">
        <f t="shared" si="35"/>
        <v>1</v>
      </c>
      <c r="AV70" s="139">
        <f t="shared" si="36"/>
        <v>0</v>
      </c>
      <c r="AW70" s="139">
        <f t="shared" si="37"/>
        <v>0</v>
      </c>
      <c r="AX70" s="139">
        <f t="shared" si="38"/>
        <v>0</v>
      </c>
      <c r="AY70" s="139">
        <f t="shared" si="39"/>
        <v>0</v>
      </c>
      <c r="AZ70" s="139">
        <f t="shared" si="40"/>
        <v>0</v>
      </c>
      <c r="BA70" s="139">
        <f t="shared" si="41"/>
        <v>0</v>
      </c>
      <c r="BC70" s="138">
        <f t="shared" si="19"/>
        <v>1</v>
      </c>
      <c r="BD70" s="138">
        <f t="shared" si="20"/>
        <v>0</v>
      </c>
      <c r="BE70" s="138">
        <f t="shared" si="21"/>
        <v>0</v>
      </c>
      <c r="BF70" s="138">
        <f t="shared" si="22"/>
        <v>0</v>
      </c>
      <c r="BG70" s="138">
        <f t="shared" si="23"/>
        <v>0</v>
      </c>
      <c r="BI70" s="139">
        <f t="shared" si="42"/>
        <v>0</v>
      </c>
      <c r="BJ70" s="139">
        <f t="shared" si="43"/>
        <v>0</v>
      </c>
      <c r="BK70" s="139">
        <f t="shared" si="44"/>
        <v>0</v>
      </c>
      <c r="BL70" s="139" t="b">
        <f t="shared" si="45"/>
        <v>0</v>
      </c>
      <c r="BO70" s="139">
        <f t="shared" si="46"/>
        <v>1</v>
      </c>
      <c r="BP70" s="139">
        <f t="shared" si="47"/>
        <v>0</v>
      </c>
      <c r="BQ70" s="139">
        <f t="shared" si="48"/>
        <v>0</v>
      </c>
      <c r="BR70" s="139">
        <f t="shared" si="49"/>
        <v>0</v>
      </c>
      <c r="BS70" s="139">
        <f t="shared" si="50"/>
        <v>0</v>
      </c>
      <c r="BT70" s="139">
        <f t="shared" si="51"/>
        <v>0</v>
      </c>
      <c r="BU70" s="139">
        <f t="shared" si="52"/>
        <v>1</v>
      </c>
      <c r="BV70" s="139">
        <f t="shared" si="53"/>
        <v>0</v>
      </c>
      <c r="BW70" s="139">
        <f t="shared" si="54"/>
        <v>0</v>
      </c>
      <c r="BX70" s="139">
        <f t="shared" si="55"/>
        <v>0</v>
      </c>
      <c r="BY70" s="139">
        <f t="shared" si="56"/>
        <v>0</v>
      </c>
      <c r="BZ70" s="139">
        <f t="shared" si="57"/>
        <v>0</v>
      </c>
      <c r="CA70" s="139">
        <f t="shared" si="58"/>
        <v>1</v>
      </c>
      <c r="CB70" s="139">
        <f t="shared" si="59"/>
        <v>1</v>
      </c>
      <c r="CC70" s="139">
        <f t="shared" si="60"/>
        <v>1</v>
      </c>
      <c r="CD70" s="139">
        <f t="shared" si="61"/>
        <v>0</v>
      </c>
      <c r="CE70" s="139">
        <f t="shared" si="62"/>
        <v>1</v>
      </c>
      <c r="CF70" s="139">
        <f t="shared" si="63"/>
        <v>0</v>
      </c>
      <c r="CG70" s="139">
        <f t="shared" si="64"/>
        <v>1</v>
      </c>
      <c r="CH70" s="139">
        <f t="shared" si="65"/>
        <v>0</v>
      </c>
      <c r="CI70" s="139">
        <f t="shared" si="66"/>
        <v>0</v>
      </c>
      <c r="CJ70" s="139">
        <f t="shared" si="67"/>
        <v>0</v>
      </c>
      <c r="CK70" s="139">
        <f t="shared" si="68"/>
        <v>0</v>
      </c>
      <c r="CL70" s="139">
        <f t="shared" si="69"/>
        <v>0</v>
      </c>
      <c r="CN70" s="140">
        <f t="shared" si="24"/>
        <v>1</v>
      </c>
      <c r="CO70" s="140">
        <f t="shared" si="25"/>
        <v>1</v>
      </c>
      <c r="CP70" s="141">
        <f t="shared" si="70"/>
        <v>1</v>
      </c>
      <c r="CQ70" s="140">
        <f t="shared" si="26"/>
        <v>0</v>
      </c>
      <c r="CR70" s="140">
        <f t="shared" si="27"/>
        <v>1</v>
      </c>
      <c r="CS70" s="140">
        <f t="shared" si="71"/>
        <v>0</v>
      </c>
      <c r="CU70" s="139" t="b">
        <f t="shared" si="72"/>
        <v>1</v>
      </c>
      <c r="CV70" s="139" t="b">
        <f t="shared" si="73"/>
        <v>0</v>
      </c>
      <c r="CW70" s="139" t="b">
        <f t="shared" si="74"/>
        <v>0</v>
      </c>
      <c r="CX70" s="139" t="b">
        <f t="shared" si="75"/>
        <v>0</v>
      </c>
      <c r="CZ70" s="142">
        <f t="shared" si="76"/>
        <v>1</v>
      </c>
      <c r="DA70" s="139">
        <f t="shared" si="77"/>
        <v>0</v>
      </c>
      <c r="DB70" s="139">
        <f t="shared" si="78"/>
        <v>0</v>
      </c>
      <c r="DC70" s="143">
        <f t="shared" si="79"/>
        <v>0</v>
      </c>
      <c r="DD70" s="142">
        <f t="shared" si="80"/>
        <v>1</v>
      </c>
      <c r="DE70" s="139">
        <f t="shared" si="81"/>
        <v>0</v>
      </c>
      <c r="DF70" s="139">
        <f t="shared" si="82"/>
        <v>0</v>
      </c>
      <c r="DG70" s="143">
        <f t="shared" si="83"/>
        <v>0</v>
      </c>
      <c r="DH70" s="142">
        <f t="shared" si="84"/>
        <v>0</v>
      </c>
      <c r="DI70" s="139">
        <f t="shared" si="85"/>
        <v>0</v>
      </c>
      <c r="DJ70" s="139">
        <f t="shared" si="86"/>
        <v>0</v>
      </c>
      <c r="DK70" s="143">
        <f t="shared" si="87"/>
        <v>0</v>
      </c>
      <c r="DL70" s="142">
        <f t="shared" si="88"/>
        <v>0</v>
      </c>
      <c r="DM70" s="139">
        <f t="shared" si="89"/>
        <v>0</v>
      </c>
      <c r="DN70" s="139">
        <f t="shared" si="90"/>
        <v>0</v>
      </c>
      <c r="DO70" s="144">
        <f t="shared" si="91"/>
        <v>0</v>
      </c>
      <c r="DQ70" s="142">
        <f t="shared" si="92"/>
        <v>1</v>
      </c>
      <c r="DR70" s="139">
        <f t="shared" si="93"/>
        <v>0</v>
      </c>
      <c r="DS70" s="139">
        <f t="shared" si="94"/>
        <v>0</v>
      </c>
      <c r="DT70" s="139">
        <f t="shared" si="95"/>
        <v>0</v>
      </c>
      <c r="DU70" s="139">
        <f t="shared" si="96"/>
        <v>0</v>
      </c>
      <c r="DV70" s="139">
        <f t="shared" si="97"/>
        <v>0</v>
      </c>
      <c r="DW70" s="139">
        <f t="shared" si="98"/>
        <v>0</v>
      </c>
      <c r="DX70" s="139">
        <f t="shared" si="99"/>
        <v>0</v>
      </c>
      <c r="DY70" s="139">
        <f t="shared" si="100"/>
        <v>0</v>
      </c>
      <c r="DZ70" s="139">
        <f t="shared" si="101"/>
        <v>0</v>
      </c>
      <c r="EA70" s="139">
        <f t="shared" si="102"/>
        <v>0</v>
      </c>
      <c r="EB70" s="139">
        <f t="shared" si="103"/>
        <v>0</v>
      </c>
      <c r="EC70" s="139">
        <f t="shared" si="104"/>
        <v>0</v>
      </c>
      <c r="ED70" s="147">
        <f t="shared" si="105"/>
        <v>0</v>
      </c>
      <c r="EE70" s="144">
        <f t="shared" si="106"/>
        <v>0</v>
      </c>
      <c r="EG70" s="145">
        <f t="shared" si="107"/>
        <v>1</v>
      </c>
      <c r="EH70" s="146">
        <f t="shared" si="108"/>
        <v>0</v>
      </c>
      <c r="EI70" s="146">
        <f t="shared" si="109"/>
        <v>0</v>
      </c>
      <c r="EJ70" s="146">
        <f t="shared" si="110"/>
        <v>0</v>
      </c>
      <c r="EK70" s="146">
        <f t="shared" si="111"/>
        <v>0</v>
      </c>
      <c r="EL70" s="146">
        <f t="shared" si="112"/>
        <v>0</v>
      </c>
      <c r="EM70" s="146">
        <f t="shared" si="113"/>
        <v>0</v>
      </c>
      <c r="EN70" s="146">
        <f t="shared" si="114"/>
        <v>0</v>
      </c>
      <c r="EO70" s="146">
        <f t="shared" si="115"/>
        <v>0</v>
      </c>
      <c r="EP70" s="146">
        <f t="shared" si="116"/>
        <v>0</v>
      </c>
      <c r="EQ70" s="146">
        <f t="shared" si="117"/>
        <v>0</v>
      </c>
      <c r="ER70" s="146">
        <f t="shared" si="118"/>
        <v>0</v>
      </c>
      <c r="ES70" s="146">
        <f t="shared" si="119"/>
        <v>0</v>
      </c>
      <c r="ET70" s="147">
        <f t="shared" si="120"/>
        <v>0</v>
      </c>
      <c r="EU70" s="147">
        <f t="shared" si="121"/>
        <v>0</v>
      </c>
      <c r="EV70" s="149"/>
      <c r="EW70" s="154">
        <f t="shared" si="122"/>
        <v>1</v>
      </c>
      <c r="EX70" s="139">
        <f t="shared" si="123"/>
        <v>0</v>
      </c>
      <c r="EY70" s="139">
        <f t="shared" si="124"/>
        <v>0</v>
      </c>
      <c r="EZ70" s="139">
        <f t="shared" si="125"/>
        <v>0</v>
      </c>
      <c r="FA70" s="139">
        <f t="shared" si="126"/>
        <v>1</v>
      </c>
      <c r="FC70" s="150">
        <f t="shared" si="127"/>
        <v>1</v>
      </c>
      <c r="FD70" s="146">
        <f t="shared" si="128"/>
        <v>0</v>
      </c>
      <c r="FE70" s="146">
        <f t="shared" si="129"/>
        <v>0</v>
      </c>
      <c r="FF70" s="146">
        <f t="shared" si="130"/>
        <v>0</v>
      </c>
      <c r="FG70" s="139">
        <f t="shared" si="131"/>
        <v>1</v>
      </c>
      <c r="FH70" s="139" t="b">
        <f t="shared" si="132"/>
        <v>1</v>
      </c>
      <c r="FJ70" s="138">
        <f t="shared" si="133"/>
        <v>0</v>
      </c>
      <c r="FK70" s="138">
        <f t="shared" si="134"/>
        <v>0</v>
      </c>
      <c r="FL70" s="138">
        <f t="shared" si="135"/>
        <v>0</v>
      </c>
      <c r="FM70" s="138">
        <f t="shared" si="136"/>
        <v>0</v>
      </c>
      <c r="FN70" s="138">
        <f t="shared" si="158"/>
        <v>0</v>
      </c>
      <c r="FO70" s="138">
        <f t="shared" si="137"/>
        <v>0</v>
      </c>
      <c r="FP70" s="138">
        <f t="shared" si="138"/>
        <v>0</v>
      </c>
      <c r="FQ70" s="138">
        <f t="shared" si="139"/>
        <v>0</v>
      </c>
      <c r="FR70" s="138">
        <f t="shared" si="140"/>
        <v>0</v>
      </c>
      <c r="FS70" s="138">
        <f t="shared" si="141"/>
        <v>0</v>
      </c>
      <c r="FT70" s="138">
        <f t="shared" si="142"/>
        <v>0</v>
      </c>
      <c r="FU70" s="138">
        <f t="shared" si="143"/>
        <v>0</v>
      </c>
      <c r="FV70" s="138">
        <f t="shared" si="144"/>
        <v>0</v>
      </c>
      <c r="FW70" s="138">
        <f t="shared" si="145"/>
        <v>0</v>
      </c>
      <c r="FX70" s="138">
        <f t="shared" si="146"/>
        <v>0</v>
      </c>
      <c r="FY70" s="138">
        <f t="shared" si="147"/>
        <v>0</v>
      </c>
      <c r="FZ70" s="138">
        <f t="shared" si="148"/>
        <v>0</v>
      </c>
      <c r="GA70" s="138">
        <f t="shared" si="149"/>
        <v>0</v>
      </c>
      <c r="GB70" s="138">
        <f t="shared" si="150"/>
        <v>0</v>
      </c>
      <c r="GC70" s="138">
        <f t="shared" si="151"/>
        <v>0</v>
      </c>
      <c r="GD70" s="138">
        <f t="shared" si="152"/>
        <v>0</v>
      </c>
      <c r="GE70" s="138">
        <f t="shared" si="153"/>
        <v>0</v>
      </c>
      <c r="GF70" s="138">
        <f t="shared" si="154"/>
        <v>0</v>
      </c>
      <c r="GG70" s="138">
        <f t="shared" si="155"/>
        <v>0</v>
      </c>
      <c r="GH70" s="138">
        <f t="shared" si="29"/>
        <v>0</v>
      </c>
      <c r="GI70" s="138" t="b">
        <f t="shared" si="156"/>
        <v>0</v>
      </c>
      <c r="GJ70" s="138" t="b">
        <f t="shared" si="157"/>
        <v>1</v>
      </c>
    </row>
    <row r="71" spans="1:192" s="138" customFormat="1" ht="51" x14ac:dyDescent="0.4">
      <c r="A71" s="151">
        <v>48</v>
      </c>
      <c r="B71" s="129" t="s">
        <v>254</v>
      </c>
      <c r="C71" s="152" t="s">
        <v>255</v>
      </c>
      <c r="D71" s="128" t="s">
        <v>256</v>
      </c>
      <c r="E71" s="129" t="s">
        <v>257</v>
      </c>
      <c r="F71" s="129" t="s">
        <v>257</v>
      </c>
      <c r="G71" s="129" t="s">
        <v>257</v>
      </c>
      <c r="H71" s="130" t="s">
        <v>113</v>
      </c>
      <c r="I71" s="131" t="s">
        <v>113</v>
      </c>
      <c r="J71" s="132"/>
      <c r="K71" s="133"/>
      <c r="L71" s="135"/>
      <c r="M71" s="132"/>
      <c r="N71" s="133"/>
      <c r="O71" s="135"/>
      <c r="P71" s="132"/>
      <c r="Q71" s="133"/>
      <c r="R71" s="131"/>
      <c r="S71" s="132"/>
      <c r="T71" s="133" t="s">
        <v>128</v>
      </c>
      <c r="U71" s="131" t="s">
        <v>258</v>
      </c>
      <c r="V71" s="136"/>
      <c r="W71" s="137"/>
      <c r="X71" s="137"/>
      <c r="Y71" s="137"/>
      <c r="AA71" s="137" t="s">
        <v>121</v>
      </c>
      <c r="AB71" s="137"/>
      <c r="AD71" s="139">
        <f t="shared" si="30"/>
        <v>0</v>
      </c>
      <c r="AE71" s="139">
        <f t="shared" si="31"/>
        <v>0</v>
      </c>
      <c r="AF71" s="139">
        <f t="shared" si="8"/>
        <v>1</v>
      </c>
      <c r="AG71" s="139">
        <f t="shared" si="9"/>
        <v>0</v>
      </c>
      <c r="AH71" s="139">
        <f t="shared" si="32"/>
        <v>0</v>
      </c>
      <c r="AI71" s="139">
        <f t="shared" si="10"/>
        <v>0</v>
      </c>
      <c r="AJ71" s="138" t="b">
        <f t="shared" si="33"/>
        <v>1</v>
      </c>
      <c r="AK71" s="138">
        <f t="shared" si="11"/>
        <v>1</v>
      </c>
      <c r="AL71" s="138">
        <f t="shared" si="12"/>
        <v>1</v>
      </c>
      <c r="AM71" s="138" t="b">
        <f t="shared" si="34"/>
        <v>1</v>
      </c>
      <c r="AN71" s="138">
        <f t="shared" si="13"/>
        <v>0</v>
      </c>
      <c r="AO71" s="138">
        <f t="shared" si="14"/>
        <v>0</v>
      </c>
      <c r="AP71" s="138">
        <f t="shared" si="15"/>
        <v>0</v>
      </c>
      <c r="AQ71" s="138">
        <f t="shared" si="16"/>
        <v>0</v>
      </c>
      <c r="AR71" s="138">
        <f t="shared" si="17"/>
        <v>0</v>
      </c>
      <c r="AS71" s="138">
        <f t="shared" si="18"/>
        <v>1</v>
      </c>
      <c r="AU71" s="139">
        <f t="shared" si="35"/>
        <v>0</v>
      </c>
      <c r="AV71" s="139">
        <f t="shared" si="36"/>
        <v>0</v>
      </c>
      <c r="AW71" s="139">
        <f t="shared" si="37"/>
        <v>1</v>
      </c>
      <c r="AX71" s="139">
        <f t="shared" si="38"/>
        <v>0</v>
      </c>
      <c r="AY71" s="139">
        <f t="shared" si="39"/>
        <v>0</v>
      </c>
      <c r="AZ71" s="139">
        <f t="shared" si="40"/>
        <v>0</v>
      </c>
      <c r="BA71" s="139">
        <f t="shared" si="41"/>
        <v>0</v>
      </c>
      <c r="BC71" s="138">
        <f t="shared" si="19"/>
        <v>0</v>
      </c>
      <c r="BD71" s="138">
        <f t="shared" si="20"/>
        <v>0</v>
      </c>
      <c r="BE71" s="138">
        <f t="shared" si="21"/>
        <v>0</v>
      </c>
      <c r="BF71" s="138">
        <f t="shared" si="22"/>
        <v>0</v>
      </c>
      <c r="BG71" s="138">
        <f t="shared" si="23"/>
        <v>1</v>
      </c>
      <c r="BI71" s="139">
        <f t="shared" si="42"/>
        <v>0</v>
      </c>
      <c r="BJ71" s="139">
        <f t="shared" si="43"/>
        <v>0</v>
      </c>
      <c r="BK71" s="139">
        <f t="shared" si="44"/>
        <v>0</v>
      </c>
      <c r="BL71" s="139" t="b">
        <f t="shared" si="45"/>
        <v>0</v>
      </c>
      <c r="BO71" s="139">
        <f t="shared" si="46"/>
        <v>0</v>
      </c>
      <c r="BP71" s="139">
        <f t="shared" si="47"/>
        <v>0</v>
      </c>
      <c r="BQ71" s="139">
        <f t="shared" si="48"/>
        <v>0</v>
      </c>
      <c r="BR71" s="139">
        <f t="shared" si="49"/>
        <v>0</v>
      </c>
      <c r="BS71" s="139">
        <f t="shared" si="50"/>
        <v>0</v>
      </c>
      <c r="BT71" s="139">
        <f t="shared" si="51"/>
        <v>0</v>
      </c>
      <c r="BU71" s="139">
        <f t="shared" si="52"/>
        <v>0</v>
      </c>
      <c r="BV71" s="139">
        <f t="shared" si="53"/>
        <v>0</v>
      </c>
      <c r="BW71" s="139">
        <f t="shared" si="54"/>
        <v>0</v>
      </c>
      <c r="BX71" s="139">
        <f t="shared" si="55"/>
        <v>0</v>
      </c>
      <c r="BY71" s="139">
        <f t="shared" si="56"/>
        <v>0</v>
      </c>
      <c r="BZ71" s="139">
        <f t="shared" si="57"/>
        <v>0</v>
      </c>
      <c r="CA71" s="139">
        <f t="shared" si="58"/>
        <v>0</v>
      </c>
      <c r="CB71" s="139">
        <f t="shared" si="59"/>
        <v>0</v>
      </c>
      <c r="CC71" s="139">
        <f t="shared" si="60"/>
        <v>0</v>
      </c>
      <c r="CD71" s="139">
        <f t="shared" si="61"/>
        <v>0</v>
      </c>
      <c r="CE71" s="139">
        <f t="shared" si="62"/>
        <v>0</v>
      </c>
      <c r="CF71" s="139">
        <f t="shared" si="63"/>
        <v>0</v>
      </c>
      <c r="CG71" s="139">
        <f t="shared" si="64"/>
        <v>0</v>
      </c>
      <c r="CH71" s="139">
        <f t="shared" si="65"/>
        <v>0</v>
      </c>
      <c r="CI71" s="139">
        <f t="shared" si="66"/>
        <v>0</v>
      </c>
      <c r="CJ71" s="139">
        <f t="shared" si="67"/>
        <v>0</v>
      </c>
      <c r="CK71" s="139">
        <f t="shared" si="68"/>
        <v>0</v>
      </c>
      <c r="CL71" s="139">
        <f t="shared" si="69"/>
        <v>0</v>
      </c>
      <c r="CN71" s="140">
        <f t="shared" si="24"/>
        <v>0</v>
      </c>
      <c r="CO71" s="140">
        <f t="shared" si="25"/>
        <v>0</v>
      </c>
      <c r="CP71" s="141">
        <f t="shared" si="70"/>
        <v>0</v>
      </c>
      <c r="CQ71" s="140">
        <f t="shared" si="26"/>
        <v>0</v>
      </c>
      <c r="CR71" s="140">
        <f t="shared" si="27"/>
        <v>0</v>
      </c>
      <c r="CS71" s="140">
        <f t="shared" si="71"/>
        <v>0</v>
      </c>
      <c r="CU71" s="139" t="b">
        <f t="shared" si="72"/>
        <v>0</v>
      </c>
      <c r="CV71" s="139" t="b">
        <f t="shared" si="73"/>
        <v>0</v>
      </c>
      <c r="CW71" s="139" t="b">
        <f t="shared" si="74"/>
        <v>0</v>
      </c>
      <c r="CX71" s="139" t="b">
        <f t="shared" si="75"/>
        <v>0</v>
      </c>
      <c r="CZ71" s="142">
        <f t="shared" si="76"/>
        <v>0</v>
      </c>
      <c r="DA71" s="139">
        <f t="shared" si="77"/>
        <v>0</v>
      </c>
      <c r="DB71" s="139">
        <f t="shared" si="78"/>
        <v>0</v>
      </c>
      <c r="DC71" s="143">
        <f t="shared" si="79"/>
        <v>0</v>
      </c>
      <c r="DD71" s="142">
        <f t="shared" si="80"/>
        <v>0</v>
      </c>
      <c r="DE71" s="139">
        <f t="shared" si="81"/>
        <v>0</v>
      </c>
      <c r="DF71" s="139">
        <f t="shared" si="82"/>
        <v>0</v>
      </c>
      <c r="DG71" s="143">
        <f t="shared" si="83"/>
        <v>0</v>
      </c>
      <c r="DH71" s="142">
        <f t="shared" si="84"/>
        <v>0</v>
      </c>
      <c r="DI71" s="139">
        <f t="shared" si="85"/>
        <v>0</v>
      </c>
      <c r="DJ71" s="139">
        <f t="shared" si="86"/>
        <v>0</v>
      </c>
      <c r="DK71" s="143">
        <f t="shared" si="87"/>
        <v>0</v>
      </c>
      <c r="DL71" s="142">
        <f t="shared" si="88"/>
        <v>0</v>
      </c>
      <c r="DM71" s="139">
        <f t="shared" si="89"/>
        <v>0</v>
      </c>
      <c r="DN71" s="139">
        <f t="shared" si="90"/>
        <v>0</v>
      </c>
      <c r="DO71" s="144">
        <f t="shared" si="91"/>
        <v>0</v>
      </c>
      <c r="DQ71" s="142">
        <f t="shared" si="92"/>
        <v>0</v>
      </c>
      <c r="DR71" s="139">
        <f t="shared" si="93"/>
        <v>0</v>
      </c>
      <c r="DS71" s="139">
        <f t="shared" si="94"/>
        <v>0</v>
      </c>
      <c r="DT71" s="139">
        <f t="shared" si="95"/>
        <v>0</v>
      </c>
      <c r="DU71" s="139">
        <f t="shared" si="96"/>
        <v>0</v>
      </c>
      <c r="DV71" s="139">
        <f t="shared" si="97"/>
        <v>0</v>
      </c>
      <c r="DW71" s="139">
        <f t="shared" si="98"/>
        <v>0</v>
      </c>
      <c r="DX71" s="139">
        <f t="shared" si="99"/>
        <v>0</v>
      </c>
      <c r="DY71" s="139">
        <f t="shared" si="100"/>
        <v>0</v>
      </c>
      <c r="DZ71" s="139">
        <f t="shared" si="101"/>
        <v>0</v>
      </c>
      <c r="EA71" s="139">
        <f t="shared" si="102"/>
        <v>0</v>
      </c>
      <c r="EB71" s="139">
        <f t="shared" si="103"/>
        <v>0</v>
      </c>
      <c r="EC71" s="139">
        <f t="shared" si="104"/>
        <v>0</v>
      </c>
      <c r="ED71" s="147">
        <f t="shared" si="105"/>
        <v>0</v>
      </c>
      <c r="EE71" s="144">
        <f t="shared" si="106"/>
        <v>0</v>
      </c>
      <c r="EG71" s="145">
        <f t="shared" si="107"/>
        <v>0</v>
      </c>
      <c r="EH71" s="146">
        <f t="shared" si="108"/>
        <v>0</v>
      </c>
      <c r="EI71" s="146">
        <f t="shared" si="109"/>
        <v>0</v>
      </c>
      <c r="EJ71" s="146">
        <f t="shared" si="110"/>
        <v>0</v>
      </c>
      <c r="EK71" s="146">
        <f t="shared" si="111"/>
        <v>0</v>
      </c>
      <c r="EL71" s="146">
        <f t="shared" si="112"/>
        <v>0</v>
      </c>
      <c r="EM71" s="146">
        <f t="shared" si="113"/>
        <v>0</v>
      </c>
      <c r="EN71" s="146">
        <f t="shared" si="114"/>
        <v>0</v>
      </c>
      <c r="EO71" s="146">
        <f t="shared" si="115"/>
        <v>0</v>
      </c>
      <c r="EP71" s="146">
        <f t="shared" si="116"/>
        <v>0</v>
      </c>
      <c r="EQ71" s="146">
        <f t="shared" si="117"/>
        <v>0</v>
      </c>
      <c r="ER71" s="146">
        <f t="shared" si="118"/>
        <v>0</v>
      </c>
      <c r="ES71" s="146">
        <f t="shared" si="119"/>
        <v>0</v>
      </c>
      <c r="ET71" s="147">
        <f t="shared" si="120"/>
        <v>0</v>
      </c>
      <c r="EU71" s="147">
        <f t="shared" si="121"/>
        <v>0</v>
      </c>
      <c r="EV71" s="149"/>
      <c r="EW71" s="154">
        <f t="shared" si="122"/>
        <v>1</v>
      </c>
      <c r="EX71" s="139">
        <f t="shared" si="123"/>
        <v>0</v>
      </c>
      <c r="EY71" s="139">
        <f t="shared" si="124"/>
        <v>0</v>
      </c>
      <c r="EZ71" s="139">
        <f t="shared" si="125"/>
        <v>0</v>
      </c>
      <c r="FA71" s="139">
        <f t="shared" si="126"/>
        <v>1</v>
      </c>
      <c r="FC71" s="150">
        <f t="shared" si="127"/>
        <v>0</v>
      </c>
      <c r="FD71" s="146">
        <f t="shared" si="128"/>
        <v>0</v>
      </c>
      <c r="FE71" s="146">
        <f t="shared" si="129"/>
        <v>0</v>
      </c>
      <c r="FF71" s="146">
        <f t="shared" si="130"/>
        <v>0</v>
      </c>
      <c r="FG71" s="139">
        <f t="shared" si="131"/>
        <v>0</v>
      </c>
      <c r="FH71" s="139" t="b">
        <f t="shared" si="132"/>
        <v>1</v>
      </c>
      <c r="FJ71" s="138">
        <f t="shared" si="133"/>
        <v>0</v>
      </c>
      <c r="FK71" s="138">
        <f t="shared" si="134"/>
        <v>0</v>
      </c>
      <c r="FL71" s="138">
        <f t="shared" si="135"/>
        <v>0</v>
      </c>
      <c r="FM71" s="138">
        <f t="shared" si="136"/>
        <v>0</v>
      </c>
      <c r="FN71" s="138">
        <f t="shared" si="158"/>
        <v>0</v>
      </c>
      <c r="FO71" s="138">
        <f t="shared" si="137"/>
        <v>0</v>
      </c>
      <c r="FP71" s="138">
        <f t="shared" si="138"/>
        <v>0</v>
      </c>
      <c r="FQ71" s="138">
        <f t="shared" si="139"/>
        <v>0</v>
      </c>
      <c r="FR71" s="138">
        <f t="shared" si="140"/>
        <v>0</v>
      </c>
      <c r="FS71" s="138">
        <f t="shared" si="141"/>
        <v>0</v>
      </c>
      <c r="FT71" s="138">
        <f t="shared" si="142"/>
        <v>0</v>
      </c>
      <c r="FU71" s="138">
        <f t="shared" si="143"/>
        <v>0</v>
      </c>
      <c r="FV71" s="138">
        <f t="shared" si="144"/>
        <v>0</v>
      </c>
      <c r="FW71" s="138">
        <f t="shared" si="145"/>
        <v>0</v>
      </c>
      <c r="FX71" s="138">
        <f t="shared" si="146"/>
        <v>0</v>
      </c>
      <c r="FY71" s="138">
        <f t="shared" si="147"/>
        <v>0</v>
      </c>
      <c r="FZ71" s="138">
        <f t="shared" si="148"/>
        <v>0</v>
      </c>
      <c r="GA71" s="138">
        <f t="shared" si="149"/>
        <v>0</v>
      </c>
      <c r="GB71" s="138">
        <f t="shared" si="150"/>
        <v>0</v>
      </c>
      <c r="GC71" s="138">
        <f t="shared" si="151"/>
        <v>0</v>
      </c>
      <c r="GD71" s="138">
        <f t="shared" si="152"/>
        <v>0</v>
      </c>
      <c r="GE71" s="138">
        <f t="shared" si="153"/>
        <v>0</v>
      </c>
      <c r="GF71" s="138">
        <f t="shared" si="154"/>
        <v>0</v>
      </c>
      <c r="GG71" s="138">
        <f t="shared" si="155"/>
        <v>0</v>
      </c>
      <c r="GH71" s="138">
        <f t="shared" si="29"/>
        <v>0</v>
      </c>
      <c r="GI71" s="138" t="b">
        <f t="shared" si="156"/>
        <v>0</v>
      </c>
      <c r="GJ71" s="138" t="b">
        <f t="shared" si="157"/>
        <v>1</v>
      </c>
    </row>
    <row r="72" spans="1:192" s="138" customFormat="1" ht="76.5" x14ac:dyDescent="0.4">
      <c r="A72" s="151">
        <v>49</v>
      </c>
      <c r="B72" s="129" t="s">
        <v>259</v>
      </c>
      <c r="C72" s="152" t="s">
        <v>255</v>
      </c>
      <c r="D72" s="128" t="s">
        <v>260</v>
      </c>
      <c r="E72" s="129" t="s">
        <v>260</v>
      </c>
      <c r="F72" s="129" t="s">
        <v>260</v>
      </c>
      <c r="G72" s="129" t="s">
        <v>260</v>
      </c>
      <c r="H72" s="130" t="s">
        <v>113</v>
      </c>
      <c r="I72" s="131" t="s">
        <v>113</v>
      </c>
      <c r="J72" s="132"/>
      <c r="K72" s="133"/>
      <c r="L72" s="135"/>
      <c r="M72" s="132"/>
      <c r="N72" s="133"/>
      <c r="O72" s="135"/>
      <c r="P72" s="132"/>
      <c r="Q72" s="133" t="s">
        <v>103</v>
      </c>
      <c r="R72" s="131" t="s">
        <v>261</v>
      </c>
      <c r="S72" s="132"/>
      <c r="T72" s="133"/>
      <c r="U72" s="131"/>
      <c r="V72" s="136"/>
      <c r="W72" s="137"/>
      <c r="X72" s="137"/>
      <c r="Y72" s="137"/>
      <c r="AA72" s="137" t="s">
        <v>121</v>
      </c>
      <c r="AB72" s="137"/>
      <c r="AD72" s="139">
        <f t="shared" si="30"/>
        <v>0</v>
      </c>
      <c r="AE72" s="139">
        <f t="shared" si="31"/>
        <v>1</v>
      </c>
      <c r="AF72" s="139">
        <f t="shared" si="8"/>
        <v>0</v>
      </c>
      <c r="AG72" s="139">
        <f t="shared" si="9"/>
        <v>0</v>
      </c>
      <c r="AH72" s="139">
        <f t="shared" si="32"/>
        <v>0</v>
      </c>
      <c r="AI72" s="139">
        <f t="shared" si="10"/>
        <v>0</v>
      </c>
      <c r="AJ72" s="138" t="b">
        <f t="shared" si="33"/>
        <v>1</v>
      </c>
      <c r="AK72" s="138">
        <f t="shared" si="11"/>
        <v>1</v>
      </c>
      <c r="AL72" s="138">
        <f t="shared" si="12"/>
        <v>1</v>
      </c>
      <c r="AM72" s="138" t="b">
        <f t="shared" si="34"/>
        <v>1</v>
      </c>
      <c r="AN72" s="138">
        <f t="shared" si="13"/>
        <v>0</v>
      </c>
      <c r="AO72" s="138">
        <f t="shared" si="14"/>
        <v>1</v>
      </c>
      <c r="AP72" s="138">
        <f t="shared" si="15"/>
        <v>1</v>
      </c>
      <c r="AQ72" s="138">
        <f t="shared" si="16"/>
        <v>0</v>
      </c>
      <c r="AR72" s="138">
        <f t="shared" si="17"/>
        <v>0</v>
      </c>
      <c r="AS72" s="138">
        <f t="shared" si="18"/>
        <v>0</v>
      </c>
      <c r="AU72" s="139">
        <f t="shared" si="35"/>
        <v>0</v>
      </c>
      <c r="AV72" s="139">
        <f t="shared" si="36"/>
        <v>1</v>
      </c>
      <c r="AW72" s="139">
        <f t="shared" si="37"/>
        <v>0</v>
      </c>
      <c r="AX72" s="139">
        <f t="shared" si="38"/>
        <v>0</v>
      </c>
      <c r="AY72" s="139">
        <f t="shared" si="39"/>
        <v>0</v>
      </c>
      <c r="AZ72" s="139">
        <f t="shared" si="40"/>
        <v>0</v>
      </c>
      <c r="BA72" s="139">
        <f t="shared" si="41"/>
        <v>0</v>
      </c>
      <c r="BC72" s="138">
        <f t="shared" si="19"/>
        <v>0</v>
      </c>
      <c r="BD72" s="138">
        <f t="shared" si="20"/>
        <v>1</v>
      </c>
      <c r="BE72" s="138">
        <f t="shared" si="21"/>
        <v>0</v>
      </c>
      <c r="BF72" s="138">
        <f t="shared" si="22"/>
        <v>0</v>
      </c>
      <c r="BG72" s="138">
        <f t="shared" si="23"/>
        <v>0</v>
      </c>
      <c r="BI72" s="139">
        <f t="shared" si="42"/>
        <v>1</v>
      </c>
      <c r="BJ72" s="139">
        <f t="shared" si="43"/>
        <v>1</v>
      </c>
      <c r="BK72" s="139">
        <f t="shared" si="44"/>
        <v>1</v>
      </c>
      <c r="BL72" s="139" t="b">
        <f t="shared" si="45"/>
        <v>1</v>
      </c>
      <c r="BO72" s="139">
        <f t="shared" si="46"/>
        <v>0</v>
      </c>
      <c r="BP72" s="139">
        <f t="shared" si="47"/>
        <v>0</v>
      </c>
      <c r="BQ72" s="139">
        <f t="shared" si="48"/>
        <v>0</v>
      </c>
      <c r="BR72" s="139">
        <f t="shared" si="49"/>
        <v>0</v>
      </c>
      <c r="BS72" s="139">
        <f t="shared" si="50"/>
        <v>0</v>
      </c>
      <c r="BT72" s="139">
        <f t="shared" si="51"/>
        <v>0</v>
      </c>
      <c r="BU72" s="139">
        <f t="shared" si="52"/>
        <v>0</v>
      </c>
      <c r="BV72" s="139">
        <f t="shared" si="53"/>
        <v>0</v>
      </c>
      <c r="BW72" s="139">
        <f t="shared" si="54"/>
        <v>0</v>
      </c>
      <c r="BX72" s="139">
        <f t="shared" si="55"/>
        <v>0</v>
      </c>
      <c r="BY72" s="139">
        <f t="shared" si="56"/>
        <v>0</v>
      </c>
      <c r="BZ72" s="139">
        <f t="shared" si="57"/>
        <v>0</v>
      </c>
      <c r="CA72" s="139">
        <f t="shared" si="58"/>
        <v>0</v>
      </c>
      <c r="CB72" s="139">
        <f t="shared" si="59"/>
        <v>0</v>
      </c>
      <c r="CC72" s="139">
        <f t="shared" si="60"/>
        <v>0</v>
      </c>
      <c r="CD72" s="139">
        <f t="shared" si="61"/>
        <v>0</v>
      </c>
      <c r="CE72" s="139">
        <f t="shared" si="62"/>
        <v>0</v>
      </c>
      <c r="CF72" s="139">
        <f t="shared" si="63"/>
        <v>0</v>
      </c>
      <c r="CG72" s="139">
        <f t="shared" si="64"/>
        <v>0</v>
      </c>
      <c r="CH72" s="139">
        <f t="shared" si="65"/>
        <v>0</v>
      </c>
      <c r="CI72" s="139">
        <f t="shared" si="66"/>
        <v>0</v>
      </c>
      <c r="CJ72" s="139">
        <f t="shared" si="67"/>
        <v>0</v>
      </c>
      <c r="CK72" s="139">
        <f t="shared" si="68"/>
        <v>0</v>
      </c>
      <c r="CL72" s="139">
        <f t="shared" si="69"/>
        <v>0</v>
      </c>
      <c r="CN72" s="140">
        <f t="shared" si="24"/>
        <v>0</v>
      </c>
      <c r="CO72" s="140">
        <f t="shared" si="25"/>
        <v>0</v>
      </c>
      <c r="CP72" s="141">
        <f t="shared" si="70"/>
        <v>0</v>
      </c>
      <c r="CQ72" s="140">
        <f t="shared" si="26"/>
        <v>0</v>
      </c>
      <c r="CR72" s="140">
        <f t="shared" si="27"/>
        <v>0</v>
      </c>
      <c r="CS72" s="140">
        <f t="shared" si="71"/>
        <v>0</v>
      </c>
      <c r="CU72" s="139" t="b">
        <f t="shared" si="72"/>
        <v>0</v>
      </c>
      <c r="CV72" s="139" t="b">
        <f t="shared" si="73"/>
        <v>0</v>
      </c>
      <c r="CW72" s="139" t="b">
        <f t="shared" si="74"/>
        <v>0</v>
      </c>
      <c r="CX72" s="139" t="b">
        <f t="shared" si="75"/>
        <v>0</v>
      </c>
      <c r="CZ72" s="142">
        <f t="shared" si="76"/>
        <v>0</v>
      </c>
      <c r="DA72" s="139">
        <f t="shared" si="77"/>
        <v>0</v>
      </c>
      <c r="DB72" s="139">
        <f t="shared" si="78"/>
        <v>0</v>
      </c>
      <c r="DC72" s="143">
        <f t="shared" si="79"/>
        <v>0</v>
      </c>
      <c r="DD72" s="142">
        <f t="shared" si="80"/>
        <v>0</v>
      </c>
      <c r="DE72" s="139">
        <f t="shared" si="81"/>
        <v>0</v>
      </c>
      <c r="DF72" s="139">
        <f t="shared" si="82"/>
        <v>0</v>
      </c>
      <c r="DG72" s="143">
        <f t="shared" si="83"/>
        <v>0</v>
      </c>
      <c r="DH72" s="142">
        <f t="shared" si="84"/>
        <v>0</v>
      </c>
      <c r="DI72" s="139">
        <f t="shared" si="85"/>
        <v>0</v>
      </c>
      <c r="DJ72" s="139">
        <f t="shared" si="86"/>
        <v>0</v>
      </c>
      <c r="DK72" s="143">
        <f t="shared" si="87"/>
        <v>0</v>
      </c>
      <c r="DL72" s="142">
        <f t="shared" si="88"/>
        <v>0</v>
      </c>
      <c r="DM72" s="139">
        <f t="shared" si="89"/>
        <v>0</v>
      </c>
      <c r="DN72" s="139">
        <f t="shared" si="90"/>
        <v>0</v>
      </c>
      <c r="DO72" s="144">
        <f t="shared" si="91"/>
        <v>0</v>
      </c>
      <c r="DQ72" s="142">
        <f t="shared" si="92"/>
        <v>0</v>
      </c>
      <c r="DR72" s="139">
        <f t="shared" si="93"/>
        <v>0</v>
      </c>
      <c r="DS72" s="139">
        <f t="shared" si="94"/>
        <v>0</v>
      </c>
      <c r="DT72" s="139">
        <f t="shared" si="95"/>
        <v>0</v>
      </c>
      <c r="DU72" s="139">
        <f t="shared" si="96"/>
        <v>0</v>
      </c>
      <c r="DV72" s="139">
        <f t="shared" si="97"/>
        <v>0</v>
      </c>
      <c r="DW72" s="139">
        <f t="shared" si="98"/>
        <v>0</v>
      </c>
      <c r="DX72" s="139">
        <f t="shared" si="99"/>
        <v>0</v>
      </c>
      <c r="DY72" s="139">
        <f t="shared" si="100"/>
        <v>0</v>
      </c>
      <c r="DZ72" s="139">
        <f t="shared" si="101"/>
        <v>0</v>
      </c>
      <c r="EA72" s="139">
        <f t="shared" si="102"/>
        <v>0</v>
      </c>
      <c r="EB72" s="139">
        <f t="shared" si="103"/>
        <v>0</v>
      </c>
      <c r="EC72" s="139">
        <f t="shared" si="104"/>
        <v>0</v>
      </c>
      <c r="ED72" s="147">
        <f t="shared" si="105"/>
        <v>0</v>
      </c>
      <c r="EE72" s="144">
        <f t="shared" si="106"/>
        <v>0</v>
      </c>
      <c r="EG72" s="145">
        <f t="shared" si="107"/>
        <v>0</v>
      </c>
      <c r="EH72" s="146">
        <f t="shared" si="108"/>
        <v>0</v>
      </c>
      <c r="EI72" s="146">
        <f t="shared" si="109"/>
        <v>0</v>
      </c>
      <c r="EJ72" s="146">
        <f t="shared" si="110"/>
        <v>0</v>
      </c>
      <c r="EK72" s="146">
        <f t="shared" si="111"/>
        <v>0</v>
      </c>
      <c r="EL72" s="146">
        <f t="shared" si="112"/>
        <v>0</v>
      </c>
      <c r="EM72" s="146">
        <f t="shared" si="113"/>
        <v>0</v>
      </c>
      <c r="EN72" s="146">
        <f t="shared" si="114"/>
        <v>0</v>
      </c>
      <c r="EO72" s="146">
        <f t="shared" si="115"/>
        <v>0</v>
      </c>
      <c r="EP72" s="146">
        <f t="shared" si="116"/>
        <v>0</v>
      </c>
      <c r="EQ72" s="146">
        <f t="shared" si="117"/>
        <v>0</v>
      </c>
      <c r="ER72" s="146">
        <f t="shared" si="118"/>
        <v>0</v>
      </c>
      <c r="ES72" s="146">
        <f t="shared" si="119"/>
        <v>0</v>
      </c>
      <c r="ET72" s="147">
        <f t="shared" si="120"/>
        <v>0</v>
      </c>
      <c r="EU72" s="147">
        <f t="shared" si="121"/>
        <v>0</v>
      </c>
      <c r="EV72" s="149"/>
      <c r="EW72" s="154">
        <f t="shared" si="122"/>
        <v>1</v>
      </c>
      <c r="EX72" s="139">
        <f t="shared" si="123"/>
        <v>0</v>
      </c>
      <c r="EY72" s="139">
        <f t="shared" si="124"/>
        <v>0</v>
      </c>
      <c r="EZ72" s="139">
        <f t="shared" si="125"/>
        <v>0</v>
      </c>
      <c r="FA72" s="139">
        <f t="shared" si="126"/>
        <v>1</v>
      </c>
      <c r="FC72" s="150">
        <f t="shared" si="127"/>
        <v>0</v>
      </c>
      <c r="FD72" s="146">
        <f t="shared" si="128"/>
        <v>0</v>
      </c>
      <c r="FE72" s="146">
        <f t="shared" si="129"/>
        <v>0</v>
      </c>
      <c r="FF72" s="146">
        <f t="shared" si="130"/>
        <v>0</v>
      </c>
      <c r="FG72" s="139">
        <f t="shared" si="131"/>
        <v>0</v>
      </c>
      <c r="FH72" s="139" t="b">
        <f t="shared" si="132"/>
        <v>1</v>
      </c>
      <c r="FJ72" s="138">
        <f t="shared" si="133"/>
        <v>0</v>
      </c>
      <c r="FK72" s="138">
        <f t="shared" si="134"/>
        <v>0</v>
      </c>
      <c r="FL72" s="138">
        <f t="shared" si="135"/>
        <v>0</v>
      </c>
      <c r="FM72" s="138">
        <f t="shared" si="136"/>
        <v>0</v>
      </c>
      <c r="FN72" s="138">
        <f t="shared" si="158"/>
        <v>0</v>
      </c>
      <c r="FO72" s="138">
        <f t="shared" si="137"/>
        <v>0</v>
      </c>
      <c r="FP72" s="138">
        <f t="shared" si="138"/>
        <v>0</v>
      </c>
      <c r="FQ72" s="138">
        <f t="shared" si="139"/>
        <v>0</v>
      </c>
      <c r="FR72" s="138">
        <f t="shared" si="140"/>
        <v>0</v>
      </c>
      <c r="FS72" s="138">
        <f t="shared" si="141"/>
        <v>0</v>
      </c>
      <c r="FT72" s="138">
        <f t="shared" si="142"/>
        <v>0</v>
      </c>
      <c r="FU72" s="138">
        <f t="shared" si="143"/>
        <v>0</v>
      </c>
      <c r="FV72" s="138">
        <f t="shared" si="144"/>
        <v>0</v>
      </c>
      <c r="FW72" s="138">
        <f t="shared" si="145"/>
        <v>0</v>
      </c>
      <c r="FX72" s="138">
        <f t="shared" si="146"/>
        <v>0</v>
      </c>
      <c r="FY72" s="138">
        <f t="shared" si="147"/>
        <v>0</v>
      </c>
      <c r="FZ72" s="138">
        <f t="shared" si="148"/>
        <v>0</v>
      </c>
      <c r="GA72" s="138">
        <f t="shared" si="149"/>
        <v>0</v>
      </c>
      <c r="GB72" s="138">
        <f t="shared" si="150"/>
        <v>0</v>
      </c>
      <c r="GC72" s="138">
        <f t="shared" si="151"/>
        <v>0</v>
      </c>
      <c r="GD72" s="138">
        <f t="shared" si="152"/>
        <v>0</v>
      </c>
      <c r="GE72" s="138">
        <f t="shared" si="153"/>
        <v>0</v>
      </c>
      <c r="GF72" s="138">
        <f t="shared" si="154"/>
        <v>0</v>
      </c>
      <c r="GG72" s="138">
        <f t="shared" si="155"/>
        <v>0</v>
      </c>
      <c r="GH72" s="138">
        <f t="shared" si="29"/>
        <v>0</v>
      </c>
      <c r="GI72" s="138" t="b">
        <f t="shared" si="156"/>
        <v>0</v>
      </c>
      <c r="GJ72" s="138" t="b">
        <f t="shared" si="157"/>
        <v>1</v>
      </c>
    </row>
    <row r="73" spans="1:192" s="138" customFormat="1" ht="45.75" customHeight="1" x14ac:dyDescent="0.4">
      <c r="A73" s="151">
        <v>50</v>
      </c>
      <c r="B73" s="129" t="s">
        <v>262</v>
      </c>
      <c r="C73" s="152" t="s">
        <v>255</v>
      </c>
      <c r="D73" s="128" t="s">
        <v>263</v>
      </c>
      <c r="E73" s="129" t="s">
        <v>264</v>
      </c>
      <c r="F73" s="129" t="s">
        <v>264</v>
      </c>
      <c r="G73" s="129" t="s">
        <v>264</v>
      </c>
      <c r="H73" s="130" t="s">
        <v>103</v>
      </c>
      <c r="I73" s="131" t="s">
        <v>175</v>
      </c>
      <c r="J73" s="132"/>
      <c r="K73" s="133"/>
      <c r="L73" s="135"/>
      <c r="M73" s="132"/>
      <c r="N73" s="133"/>
      <c r="O73" s="135"/>
      <c r="P73" s="132"/>
      <c r="Q73" s="133"/>
      <c r="R73" s="131"/>
      <c r="S73" s="132"/>
      <c r="T73" s="133"/>
      <c r="U73" s="131"/>
      <c r="V73" s="136"/>
      <c r="W73" s="137"/>
      <c r="X73" s="137" t="s">
        <v>128</v>
      </c>
      <c r="Y73" s="137"/>
      <c r="AA73" s="137" t="s">
        <v>121</v>
      </c>
      <c r="AB73" s="137"/>
      <c r="AD73" s="139">
        <f t="shared" si="30"/>
        <v>1</v>
      </c>
      <c r="AE73" s="139">
        <f t="shared" si="31"/>
        <v>0</v>
      </c>
      <c r="AF73" s="139">
        <f t="shared" si="8"/>
        <v>0</v>
      </c>
      <c r="AG73" s="139">
        <f t="shared" si="9"/>
        <v>0</v>
      </c>
      <c r="AH73" s="139">
        <f t="shared" si="32"/>
        <v>0</v>
      </c>
      <c r="AI73" s="139">
        <f t="shared" si="10"/>
        <v>0</v>
      </c>
      <c r="AJ73" s="138" t="b">
        <f t="shared" si="33"/>
        <v>1</v>
      </c>
      <c r="AK73" s="138">
        <f t="shared" si="11"/>
        <v>1</v>
      </c>
      <c r="AL73" s="138">
        <f t="shared" si="12"/>
        <v>1</v>
      </c>
      <c r="AM73" s="138" t="b">
        <f t="shared" si="34"/>
        <v>1</v>
      </c>
      <c r="AN73" s="138">
        <f t="shared" si="13"/>
        <v>1</v>
      </c>
      <c r="AO73" s="138">
        <f t="shared" si="14"/>
        <v>0</v>
      </c>
      <c r="AP73" s="138">
        <f t="shared" si="15"/>
        <v>0</v>
      </c>
      <c r="AQ73" s="138">
        <f t="shared" si="16"/>
        <v>0</v>
      </c>
      <c r="AR73" s="138">
        <f t="shared" si="17"/>
        <v>0</v>
      </c>
      <c r="AS73" s="138">
        <f t="shared" si="18"/>
        <v>0</v>
      </c>
      <c r="AU73" s="139">
        <f t="shared" si="35"/>
        <v>1</v>
      </c>
      <c r="AV73" s="139">
        <f t="shared" si="36"/>
        <v>0</v>
      </c>
      <c r="AW73" s="139">
        <f t="shared" si="37"/>
        <v>0</v>
      </c>
      <c r="AX73" s="139">
        <f t="shared" si="38"/>
        <v>0</v>
      </c>
      <c r="AY73" s="139">
        <f t="shared" si="39"/>
        <v>0</v>
      </c>
      <c r="AZ73" s="139">
        <f t="shared" si="40"/>
        <v>0</v>
      </c>
      <c r="BA73" s="139">
        <f t="shared" si="41"/>
        <v>0</v>
      </c>
      <c r="BC73" s="138">
        <f t="shared" si="19"/>
        <v>1</v>
      </c>
      <c r="BD73" s="138">
        <f t="shared" si="20"/>
        <v>0</v>
      </c>
      <c r="BE73" s="138">
        <f t="shared" si="21"/>
        <v>0</v>
      </c>
      <c r="BF73" s="138">
        <f t="shared" si="22"/>
        <v>0</v>
      </c>
      <c r="BG73" s="138">
        <f t="shared" si="23"/>
        <v>0</v>
      </c>
      <c r="BI73" s="139">
        <f t="shared" si="42"/>
        <v>0</v>
      </c>
      <c r="BJ73" s="139">
        <f t="shared" si="43"/>
        <v>0</v>
      </c>
      <c r="BK73" s="139">
        <f t="shared" si="44"/>
        <v>0</v>
      </c>
      <c r="BL73" s="139" t="b">
        <f t="shared" si="45"/>
        <v>0</v>
      </c>
      <c r="BO73" s="139">
        <f t="shared" si="46"/>
        <v>1</v>
      </c>
      <c r="BP73" s="139">
        <f t="shared" si="47"/>
        <v>0</v>
      </c>
      <c r="BQ73" s="139">
        <f t="shared" si="48"/>
        <v>0</v>
      </c>
      <c r="BR73" s="139">
        <f t="shared" si="49"/>
        <v>0</v>
      </c>
      <c r="BS73" s="139">
        <f t="shared" si="50"/>
        <v>0</v>
      </c>
      <c r="BT73" s="139">
        <f t="shared" si="51"/>
        <v>0</v>
      </c>
      <c r="BU73" s="139">
        <f t="shared" si="52"/>
        <v>1</v>
      </c>
      <c r="BV73" s="139">
        <f t="shared" si="53"/>
        <v>1</v>
      </c>
      <c r="BW73" s="139">
        <f t="shared" si="54"/>
        <v>1</v>
      </c>
      <c r="BX73" s="139">
        <f t="shared" si="55"/>
        <v>0</v>
      </c>
      <c r="BY73" s="139">
        <f t="shared" si="56"/>
        <v>1</v>
      </c>
      <c r="BZ73" s="139">
        <f t="shared" si="57"/>
        <v>0</v>
      </c>
      <c r="CA73" s="139">
        <f t="shared" si="58"/>
        <v>1</v>
      </c>
      <c r="CB73" s="139">
        <f t="shared" si="59"/>
        <v>0</v>
      </c>
      <c r="CC73" s="139">
        <f t="shared" si="60"/>
        <v>0</v>
      </c>
      <c r="CD73" s="139">
        <f t="shared" si="61"/>
        <v>0</v>
      </c>
      <c r="CE73" s="139">
        <f t="shared" si="62"/>
        <v>0</v>
      </c>
      <c r="CF73" s="139">
        <f t="shared" si="63"/>
        <v>0</v>
      </c>
      <c r="CG73" s="139">
        <f t="shared" si="64"/>
        <v>1</v>
      </c>
      <c r="CH73" s="139">
        <f t="shared" si="65"/>
        <v>0</v>
      </c>
      <c r="CI73" s="139">
        <f t="shared" si="66"/>
        <v>0</v>
      </c>
      <c r="CJ73" s="139">
        <f t="shared" si="67"/>
        <v>0</v>
      </c>
      <c r="CK73" s="139">
        <f t="shared" si="68"/>
        <v>0</v>
      </c>
      <c r="CL73" s="139">
        <f t="shared" si="69"/>
        <v>0</v>
      </c>
      <c r="CN73" s="140">
        <f t="shared" si="24"/>
        <v>1</v>
      </c>
      <c r="CO73" s="140">
        <f t="shared" si="25"/>
        <v>1</v>
      </c>
      <c r="CP73" s="141">
        <f t="shared" si="70"/>
        <v>1</v>
      </c>
      <c r="CQ73" s="140">
        <f t="shared" si="26"/>
        <v>0</v>
      </c>
      <c r="CR73" s="140">
        <f t="shared" si="27"/>
        <v>1</v>
      </c>
      <c r="CS73" s="140">
        <f t="shared" si="71"/>
        <v>0</v>
      </c>
      <c r="CU73" s="139" t="b">
        <f t="shared" si="72"/>
        <v>0</v>
      </c>
      <c r="CV73" s="139" t="b">
        <f t="shared" si="73"/>
        <v>0</v>
      </c>
      <c r="CW73" s="139" t="b">
        <f t="shared" si="74"/>
        <v>1</v>
      </c>
      <c r="CX73" s="139" t="b">
        <f t="shared" si="75"/>
        <v>0</v>
      </c>
      <c r="CZ73" s="142">
        <f t="shared" si="76"/>
        <v>0</v>
      </c>
      <c r="DA73" s="139">
        <f t="shared" si="77"/>
        <v>0</v>
      </c>
      <c r="DB73" s="139">
        <f t="shared" si="78"/>
        <v>1</v>
      </c>
      <c r="DC73" s="143">
        <f t="shared" si="79"/>
        <v>0</v>
      </c>
      <c r="DD73" s="142">
        <f t="shared" si="80"/>
        <v>0</v>
      </c>
      <c r="DE73" s="139">
        <f t="shared" si="81"/>
        <v>0</v>
      </c>
      <c r="DF73" s="139">
        <f t="shared" si="82"/>
        <v>1</v>
      </c>
      <c r="DG73" s="143">
        <f t="shared" si="83"/>
        <v>0</v>
      </c>
      <c r="DH73" s="142">
        <f t="shared" si="84"/>
        <v>0</v>
      </c>
      <c r="DI73" s="139">
        <f t="shared" si="85"/>
        <v>0</v>
      </c>
      <c r="DJ73" s="139">
        <f t="shared" si="86"/>
        <v>0</v>
      </c>
      <c r="DK73" s="143">
        <f t="shared" si="87"/>
        <v>0</v>
      </c>
      <c r="DL73" s="142">
        <f t="shared" si="88"/>
        <v>0</v>
      </c>
      <c r="DM73" s="139">
        <f t="shared" si="89"/>
        <v>0</v>
      </c>
      <c r="DN73" s="139">
        <f t="shared" si="90"/>
        <v>0</v>
      </c>
      <c r="DO73" s="144">
        <f t="shared" si="91"/>
        <v>0</v>
      </c>
      <c r="DQ73" s="142">
        <f t="shared" si="92"/>
        <v>0</v>
      </c>
      <c r="DR73" s="139">
        <f t="shared" si="93"/>
        <v>0</v>
      </c>
      <c r="DS73" s="139">
        <f t="shared" si="94"/>
        <v>1</v>
      </c>
      <c r="DT73" s="139">
        <f t="shared" si="95"/>
        <v>0</v>
      </c>
      <c r="DU73" s="139">
        <f t="shared" si="96"/>
        <v>0</v>
      </c>
      <c r="DV73" s="139">
        <f t="shared" si="97"/>
        <v>0</v>
      </c>
      <c r="DW73" s="139">
        <f t="shared" si="98"/>
        <v>0</v>
      </c>
      <c r="DX73" s="139">
        <f t="shared" si="99"/>
        <v>0</v>
      </c>
      <c r="DY73" s="139">
        <f t="shared" si="100"/>
        <v>0</v>
      </c>
      <c r="DZ73" s="139">
        <f t="shared" si="101"/>
        <v>0</v>
      </c>
      <c r="EA73" s="139">
        <f t="shared" si="102"/>
        <v>0</v>
      </c>
      <c r="EB73" s="139">
        <f t="shared" si="103"/>
        <v>0</v>
      </c>
      <c r="EC73" s="139">
        <f t="shared" si="104"/>
        <v>0</v>
      </c>
      <c r="ED73" s="147">
        <f t="shared" si="105"/>
        <v>0</v>
      </c>
      <c r="EE73" s="144">
        <f t="shared" si="106"/>
        <v>0</v>
      </c>
      <c r="EG73" s="145">
        <f t="shared" si="107"/>
        <v>0</v>
      </c>
      <c r="EH73" s="146">
        <f t="shared" si="108"/>
        <v>0</v>
      </c>
      <c r="EI73" s="146">
        <f t="shared" si="109"/>
        <v>1</v>
      </c>
      <c r="EJ73" s="146">
        <f t="shared" si="110"/>
        <v>0</v>
      </c>
      <c r="EK73" s="146">
        <f t="shared" si="111"/>
        <v>0</v>
      </c>
      <c r="EL73" s="146">
        <f t="shared" si="112"/>
        <v>0</v>
      </c>
      <c r="EM73" s="146">
        <f t="shared" si="113"/>
        <v>0</v>
      </c>
      <c r="EN73" s="146">
        <f t="shared" si="114"/>
        <v>0</v>
      </c>
      <c r="EO73" s="146">
        <f t="shared" si="115"/>
        <v>0</v>
      </c>
      <c r="EP73" s="146">
        <f t="shared" si="116"/>
        <v>0</v>
      </c>
      <c r="EQ73" s="146">
        <f t="shared" si="117"/>
        <v>0</v>
      </c>
      <c r="ER73" s="146">
        <f t="shared" si="118"/>
        <v>0</v>
      </c>
      <c r="ES73" s="146">
        <f t="shared" si="119"/>
        <v>0</v>
      </c>
      <c r="ET73" s="147">
        <f t="shared" si="120"/>
        <v>0</v>
      </c>
      <c r="EU73" s="147">
        <f t="shared" si="121"/>
        <v>0</v>
      </c>
      <c r="EV73" s="149"/>
      <c r="EW73" s="154">
        <f t="shared" si="122"/>
        <v>1</v>
      </c>
      <c r="EX73" s="139">
        <f t="shared" si="123"/>
        <v>0</v>
      </c>
      <c r="EY73" s="139">
        <f t="shared" si="124"/>
        <v>0</v>
      </c>
      <c r="EZ73" s="139">
        <f t="shared" si="125"/>
        <v>0</v>
      </c>
      <c r="FA73" s="139">
        <f t="shared" si="126"/>
        <v>1</v>
      </c>
      <c r="FC73" s="150">
        <f t="shared" si="127"/>
        <v>1</v>
      </c>
      <c r="FD73" s="146">
        <f t="shared" si="128"/>
        <v>0</v>
      </c>
      <c r="FE73" s="146">
        <f t="shared" si="129"/>
        <v>0</v>
      </c>
      <c r="FF73" s="146">
        <f t="shared" si="130"/>
        <v>0</v>
      </c>
      <c r="FG73" s="139">
        <f t="shared" si="131"/>
        <v>1</v>
      </c>
      <c r="FH73" s="139" t="b">
        <f t="shared" si="132"/>
        <v>1</v>
      </c>
      <c r="FJ73" s="138">
        <f t="shared" si="133"/>
        <v>0</v>
      </c>
      <c r="FK73" s="138">
        <f t="shared" si="134"/>
        <v>0</v>
      </c>
      <c r="FL73" s="138">
        <f t="shared" si="135"/>
        <v>0</v>
      </c>
      <c r="FM73" s="138">
        <f t="shared" si="136"/>
        <v>0</v>
      </c>
      <c r="FN73" s="138">
        <f t="shared" si="158"/>
        <v>0</v>
      </c>
      <c r="FO73" s="138">
        <f t="shared" si="137"/>
        <v>0</v>
      </c>
      <c r="FP73" s="138">
        <f t="shared" si="138"/>
        <v>0</v>
      </c>
      <c r="FQ73" s="138">
        <f t="shared" si="139"/>
        <v>0</v>
      </c>
      <c r="FR73" s="138">
        <f t="shared" si="140"/>
        <v>0</v>
      </c>
      <c r="FS73" s="138">
        <f t="shared" si="141"/>
        <v>0</v>
      </c>
      <c r="FT73" s="138">
        <f t="shared" si="142"/>
        <v>0</v>
      </c>
      <c r="FU73" s="138">
        <f t="shared" si="143"/>
        <v>0</v>
      </c>
      <c r="FV73" s="138">
        <f t="shared" si="144"/>
        <v>0</v>
      </c>
      <c r="FW73" s="138">
        <f t="shared" si="145"/>
        <v>0</v>
      </c>
      <c r="FX73" s="138">
        <f t="shared" si="146"/>
        <v>0</v>
      </c>
      <c r="FY73" s="138">
        <f t="shared" si="147"/>
        <v>0</v>
      </c>
      <c r="FZ73" s="138">
        <f t="shared" si="148"/>
        <v>0</v>
      </c>
      <c r="GA73" s="138">
        <f t="shared" si="149"/>
        <v>0</v>
      </c>
      <c r="GB73" s="138">
        <f t="shared" si="150"/>
        <v>0</v>
      </c>
      <c r="GC73" s="138">
        <f t="shared" si="151"/>
        <v>0</v>
      </c>
      <c r="GD73" s="138">
        <f t="shared" si="152"/>
        <v>0</v>
      </c>
      <c r="GE73" s="138">
        <f t="shared" si="153"/>
        <v>0</v>
      </c>
      <c r="GF73" s="138">
        <f t="shared" si="154"/>
        <v>0</v>
      </c>
      <c r="GG73" s="138">
        <f t="shared" si="155"/>
        <v>0</v>
      </c>
      <c r="GH73" s="138">
        <f t="shared" si="29"/>
        <v>0</v>
      </c>
      <c r="GI73" s="138" t="b">
        <f t="shared" si="156"/>
        <v>0</v>
      </c>
      <c r="GJ73" s="138" t="b">
        <f t="shared" si="157"/>
        <v>1</v>
      </c>
    </row>
    <row r="74" spans="1:192" s="138" customFormat="1" ht="76.5" x14ac:dyDescent="0.4">
      <c r="A74" s="151">
        <v>51</v>
      </c>
      <c r="B74" s="129" t="s">
        <v>265</v>
      </c>
      <c r="C74" s="152" t="s">
        <v>255</v>
      </c>
      <c r="D74" s="128" t="s">
        <v>266</v>
      </c>
      <c r="E74" s="129" t="s">
        <v>266</v>
      </c>
      <c r="F74" s="129" t="s">
        <v>266</v>
      </c>
      <c r="G74" s="129" t="s">
        <v>266</v>
      </c>
      <c r="H74" s="130" t="s">
        <v>113</v>
      </c>
      <c r="I74" s="131" t="s">
        <v>113</v>
      </c>
      <c r="J74" s="132"/>
      <c r="K74" s="133"/>
      <c r="L74" s="135"/>
      <c r="M74" s="132"/>
      <c r="N74" s="133"/>
      <c r="O74" s="135"/>
      <c r="P74" s="132"/>
      <c r="Q74" s="133" t="s">
        <v>103</v>
      </c>
      <c r="R74" s="131" t="s">
        <v>261</v>
      </c>
      <c r="S74" s="132"/>
      <c r="T74" s="133"/>
      <c r="U74" s="131"/>
      <c r="V74" s="136"/>
      <c r="W74" s="137"/>
      <c r="X74" s="137"/>
      <c r="Y74" s="137"/>
      <c r="AA74" s="137" t="s">
        <v>121</v>
      </c>
      <c r="AB74" s="137"/>
      <c r="AD74" s="139">
        <f t="shared" si="30"/>
        <v>0</v>
      </c>
      <c r="AE74" s="139">
        <f t="shared" si="31"/>
        <v>1</v>
      </c>
      <c r="AF74" s="139">
        <f t="shared" si="8"/>
        <v>0</v>
      </c>
      <c r="AG74" s="139">
        <f t="shared" si="9"/>
        <v>0</v>
      </c>
      <c r="AH74" s="139">
        <f t="shared" si="32"/>
        <v>0</v>
      </c>
      <c r="AI74" s="139">
        <f t="shared" si="10"/>
        <v>0</v>
      </c>
      <c r="AJ74" s="138" t="b">
        <f t="shared" si="33"/>
        <v>1</v>
      </c>
      <c r="AK74" s="138">
        <f t="shared" si="11"/>
        <v>1</v>
      </c>
      <c r="AL74" s="138">
        <f t="shared" si="12"/>
        <v>1</v>
      </c>
      <c r="AM74" s="138" t="b">
        <f t="shared" si="34"/>
        <v>1</v>
      </c>
      <c r="AN74" s="138">
        <f t="shared" si="13"/>
        <v>0</v>
      </c>
      <c r="AO74" s="138">
        <f t="shared" si="14"/>
        <v>1</v>
      </c>
      <c r="AP74" s="138">
        <f t="shared" si="15"/>
        <v>1</v>
      </c>
      <c r="AQ74" s="138">
        <f t="shared" si="16"/>
        <v>0</v>
      </c>
      <c r="AR74" s="138">
        <f t="shared" si="17"/>
        <v>0</v>
      </c>
      <c r="AS74" s="138">
        <f t="shared" si="18"/>
        <v>0</v>
      </c>
      <c r="AU74" s="139">
        <f t="shared" si="35"/>
        <v>0</v>
      </c>
      <c r="AV74" s="139">
        <f t="shared" si="36"/>
        <v>1</v>
      </c>
      <c r="AW74" s="139">
        <f t="shared" si="37"/>
        <v>0</v>
      </c>
      <c r="AX74" s="139">
        <f t="shared" si="38"/>
        <v>0</v>
      </c>
      <c r="AY74" s="139">
        <f t="shared" si="39"/>
        <v>0</v>
      </c>
      <c r="AZ74" s="139">
        <f t="shared" si="40"/>
        <v>0</v>
      </c>
      <c r="BA74" s="139">
        <f t="shared" si="41"/>
        <v>0</v>
      </c>
      <c r="BC74" s="138">
        <f t="shared" si="19"/>
        <v>0</v>
      </c>
      <c r="BD74" s="138">
        <f t="shared" si="20"/>
        <v>1</v>
      </c>
      <c r="BE74" s="138">
        <f t="shared" si="21"/>
        <v>0</v>
      </c>
      <c r="BF74" s="138">
        <f t="shared" si="22"/>
        <v>0</v>
      </c>
      <c r="BG74" s="138">
        <f t="shared" si="23"/>
        <v>0</v>
      </c>
      <c r="BI74" s="139">
        <f t="shared" si="42"/>
        <v>1</v>
      </c>
      <c r="BJ74" s="139">
        <f t="shared" si="43"/>
        <v>1</v>
      </c>
      <c r="BK74" s="139">
        <f t="shared" si="44"/>
        <v>1</v>
      </c>
      <c r="BL74" s="139" t="b">
        <f t="shared" si="45"/>
        <v>1</v>
      </c>
      <c r="BO74" s="139">
        <f t="shared" si="46"/>
        <v>0</v>
      </c>
      <c r="BP74" s="139">
        <f t="shared" si="47"/>
        <v>0</v>
      </c>
      <c r="BQ74" s="139">
        <f t="shared" si="48"/>
        <v>0</v>
      </c>
      <c r="BR74" s="139">
        <f t="shared" si="49"/>
        <v>0</v>
      </c>
      <c r="BS74" s="139">
        <f t="shared" si="50"/>
        <v>0</v>
      </c>
      <c r="BT74" s="139">
        <f t="shared" si="51"/>
        <v>0</v>
      </c>
      <c r="BU74" s="139">
        <f t="shared" si="52"/>
        <v>0</v>
      </c>
      <c r="BV74" s="139">
        <f t="shared" si="53"/>
        <v>0</v>
      </c>
      <c r="BW74" s="139">
        <f t="shared" si="54"/>
        <v>0</v>
      </c>
      <c r="BX74" s="139">
        <f t="shared" si="55"/>
        <v>0</v>
      </c>
      <c r="BY74" s="139">
        <f t="shared" si="56"/>
        <v>0</v>
      </c>
      <c r="BZ74" s="139">
        <f t="shared" si="57"/>
        <v>0</v>
      </c>
      <c r="CA74" s="139">
        <f t="shared" si="58"/>
        <v>0</v>
      </c>
      <c r="CB74" s="139">
        <f t="shared" si="59"/>
        <v>0</v>
      </c>
      <c r="CC74" s="139">
        <f t="shared" si="60"/>
        <v>0</v>
      </c>
      <c r="CD74" s="139">
        <f t="shared" si="61"/>
        <v>0</v>
      </c>
      <c r="CE74" s="139">
        <f t="shared" si="62"/>
        <v>0</v>
      </c>
      <c r="CF74" s="139">
        <f t="shared" si="63"/>
        <v>0</v>
      </c>
      <c r="CG74" s="139">
        <f t="shared" si="64"/>
        <v>0</v>
      </c>
      <c r="CH74" s="139">
        <f t="shared" si="65"/>
        <v>0</v>
      </c>
      <c r="CI74" s="139">
        <f t="shared" si="66"/>
        <v>0</v>
      </c>
      <c r="CJ74" s="139">
        <f t="shared" si="67"/>
        <v>0</v>
      </c>
      <c r="CK74" s="139">
        <f t="shared" si="68"/>
        <v>0</v>
      </c>
      <c r="CL74" s="139">
        <f t="shared" si="69"/>
        <v>0</v>
      </c>
      <c r="CN74" s="140">
        <f t="shared" si="24"/>
        <v>0</v>
      </c>
      <c r="CO74" s="140">
        <f t="shared" si="25"/>
        <v>0</v>
      </c>
      <c r="CP74" s="141">
        <f t="shared" si="70"/>
        <v>0</v>
      </c>
      <c r="CQ74" s="140">
        <f t="shared" si="26"/>
        <v>0</v>
      </c>
      <c r="CR74" s="140">
        <f t="shared" si="27"/>
        <v>0</v>
      </c>
      <c r="CS74" s="140">
        <f t="shared" si="71"/>
        <v>0</v>
      </c>
      <c r="CU74" s="139" t="b">
        <f t="shared" si="72"/>
        <v>0</v>
      </c>
      <c r="CV74" s="139" t="b">
        <f t="shared" si="73"/>
        <v>0</v>
      </c>
      <c r="CW74" s="139" t="b">
        <f t="shared" si="74"/>
        <v>0</v>
      </c>
      <c r="CX74" s="139" t="b">
        <f t="shared" si="75"/>
        <v>0</v>
      </c>
      <c r="CZ74" s="142">
        <f t="shared" si="76"/>
        <v>0</v>
      </c>
      <c r="DA74" s="139">
        <f t="shared" si="77"/>
        <v>0</v>
      </c>
      <c r="DB74" s="139">
        <f t="shared" si="78"/>
        <v>0</v>
      </c>
      <c r="DC74" s="143">
        <f t="shared" si="79"/>
        <v>0</v>
      </c>
      <c r="DD74" s="142">
        <f t="shared" si="80"/>
        <v>0</v>
      </c>
      <c r="DE74" s="139">
        <f t="shared" si="81"/>
        <v>0</v>
      </c>
      <c r="DF74" s="139">
        <f t="shared" si="82"/>
        <v>0</v>
      </c>
      <c r="DG74" s="143">
        <f t="shared" si="83"/>
        <v>0</v>
      </c>
      <c r="DH74" s="142">
        <f t="shared" si="84"/>
        <v>0</v>
      </c>
      <c r="DI74" s="139">
        <f t="shared" si="85"/>
        <v>0</v>
      </c>
      <c r="DJ74" s="139">
        <f t="shared" si="86"/>
        <v>0</v>
      </c>
      <c r="DK74" s="143">
        <f t="shared" si="87"/>
        <v>0</v>
      </c>
      <c r="DL74" s="142">
        <f t="shared" si="88"/>
        <v>0</v>
      </c>
      <c r="DM74" s="139">
        <f t="shared" si="89"/>
        <v>0</v>
      </c>
      <c r="DN74" s="139">
        <f t="shared" si="90"/>
        <v>0</v>
      </c>
      <c r="DO74" s="144">
        <f t="shared" si="91"/>
        <v>0</v>
      </c>
      <c r="DQ74" s="142">
        <f t="shared" si="92"/>
        <v>0</v>
      </c>
      <c r="DR74" s="139">
        <f t="shared" si="93"/>
        <v>0</v>
      </c>
      <c r="DS74" s="139">
        <f t="shared" si="94"/>
        <v>0</v>
      </c>
      <c r="DT74" s="139">
        <f t="shared" si="95"/>
        <v>0</v>
      </c>
      <c r="DU74" s="139">
        <f t="shared" si="96"/>
        <v>0</v>
      </c>
      <c r="DV74" s="139">
        <f t="shared" si="97"/>
        <v>0</v>
      </c>
      <c r="DW74" s="139">
        <f t="shared" si="98"/>
        <v>0</v>
      </c>
      <c r="DX74" s="139">
        <f t="shared" si="99"/>
        <v>0</v>
      </c>
      <c r="DY74" s="139">
        <f t="shared" si="100"/>
        <v>0</v>
      </c>
      <c r="DZ74" s="139">
        <f t="shared" si="101"/>
        <v>0</v>
      </c>
      <c r="EA74" s="139">
        <f t="shared" si="102"/>
        <v>0</v>
      </c>
      <c r="EB74" s="139">
        <f t="shared" si="103"/>
        <v>0</v>
      </c>
      <c r="EC74" s="139">
        <f t="shared" si="104"/>
        <v>0</v>
      </c>
      <c r="ED74" s="147">
        <f t="shared" si="105"/>
        <v>0</v>
      </c>
      <c r="EE74" s="144">
        <f t="shared" si="106"/>
        <v>0</v>
      </c>
      <c r="EG74" s="145">
        <f t="shared" si="107"/>
        <v>0</v>
      </c>
      <c r="EH74" s="146">
        <f t="shared" si="108"/>
        <v>0</v>
      </c>
      <c r="EI74" s="146">
        <f t="shared" si="109"/>
        <v>0</v>
      </c>
      <c r="EJ74" s="146">
        <f t="shared" si="110"/>
        <v>0</v>
      </c>
      <c r="EK74" s="146">
        <f t="shared" si="111"/>
        <v>0</v>
      </c>
      <c r="EL74" s="146">
        <f t="shared" si="112"/>
        <v>0</v>
      </c>
      <c r="EM74" s="146">
        <f t="shared" si="113"/>
        <v>0</v>
      </c>
      <c r="EN74" s="146">
        <f t="shared" si="114"/>
        <v>0</v>
      </c>
      <c r="EO74" s="146">
        <f t="shared" si="115"/>
        <v>0</v>
      </c>
      <c r="EP74" s="146">
        <f t="shared" si="116"/>
        <v>0</v>
      </c>
      <c r="EQ74" s="146">
        <f t="shared" si="117"/>
        <v>0</v>
      </c>
      <c r="ER74" s="146">
        <f t="shared" si="118"/>
        <v>0</v>
      </c>
      <c r="ES74" s="146">
        <f t="shared" si="119"/>
        <v>0</v>
      </c>
      <c r="ET74" s="147">
        <f t="shared" si="120"/>
        <v>0</v>
      </c>
      <c r="EU74" s="147">
        <f t="shared" si="121"/>
        <v>0</v>
      </c>
      <c r="EV74" s="149"/>
      <c r="EW74" s="154">
        <f t="shared" si="122"/>
        <v>1</v>
      </c>
      <c r="EX74" s="139">
        <f t="shared" si="123"/>
        <v>0</v>
      </c>
      <c r="EY74" s="139">
        <f t="shared" si="124"/>
        <v>0</v>
      </c>
      <c r="EZ74" s="139">
        <f t="shared" si="125"/>
        <v>0</v>
      </c>
      <c r="FA74" s="139">
        <f t="shared" si="126"/>
        <v>1</v>
      </c>
      <c r="FC74" s="150">
        <f t="shared" si="127"/>
        <v>0</v>
      </c>
      <c r="FD74" s="146">
        <f t="shared" si="128"/>
        <v>0</v>
      </c>
      <c r="FE74" s="146">
        <f t="shared" si="129"/>
        <v>0</v>
      </c>
      <c r="FF74" s="146">
        <f t="shared" si="130"/>
        <v>0</v>
      </c>
      <c r="FG74" s="139">
        <f t="shared" si="131"/>
        <v>0</v>
      </c>
      <c r="FH74" s="139" t="b">
        <f t="shared" si="132"/>
        <v>1</v>
      </c>
      <c r="FJ74" s="138">
        <f t="shared" si="133"/>
        <v>0</v>
      </c>
      <c r="FK74" s="138">
        <f t="shared" si="134"/>
        <v>0</v>
      </c>
      <c r="FL74" s="138">
        <f t="shared" si="135"/>
        <v>0</v>
      </c>
      <c r="FM74" s="138">
        <f t="shared" si="136"/>
        <v>0</v>
      </c>
      <c r="FN74" s="138">
        <f t="shared" si="158"/>
        <v>0</v>
      </c>
      <c r="FO74" s="138">
        <f t="shared" si="137"/>
        <v>0</v>
      </c>
      <c r="FP74" s="138">
        <f t="shared" si="138"/>
        <v>0</v>
      </c>
      <c r="FQ74" s="138">
        <f t="shared" si="139"/>
        <v>0</v>
      </c>
      <c r="FR74" s="138">
        <f t="shared" si="140"/>
        <v>0</v>
      </c>
      <c r="FS74" s="138">
        <f t="shared" si="141"/>
        <v>0</v>
      </c>
      <c r="FT74" s="138">
        <f t="shared" si="142"/>
        <v>0</v>
      </c>
      <c r="FU74" s="138">
        <f t="shared" si="143"/>
        <v>0</v>
      </c>
      <c r="FV74" s="138">
        <f t="shared" si="144"/>
        <v>0</v>
      </c>
      <c r="FW74" s="138">
        <f t="shared" si="145"/>
        <v>0</v>
      </c>
      <c r="FX74" s="138">
        <f t="shared" si="146"/>
        <v>0</v>
      </c>
      <c r="FY74" s="138">
        <f t="shared" si="147"/>
        <v>0</v>
      </c>
      <c r="FZ74" s="138">
        <f t="shared" si="148"/>
        <v>0</v>
      </c>
      <c r="GA74" s="138">
        <f t="shared" si="149"/>
        <v>0</v>
      </c>
      <c r="GB74" s="138">
        <f t="shared" si="150"/>
        <v>0</v>
      </c>
      <c r="GC74" s="138">
        <f t="shared" si="151"/>
        <v>0</v>
      </c>
      <c r="GD74" s="138">
        <f t="shared" si="152"/>
        <v>0</v>
      </c>
      <c r="GE74" s="138">
        <f t="shared" si="153"/>
        <v>0</v>
      </c>
      <c r="GF74" s="138">
        <f t="shared" si="154"/>
        <v>0</v>
      </c>
      <c r="GG74" s="138">
        <f t="shared" si="155"/>
        <v>0</v>
      </c>
      <c r="GH74" s="138">
        <f t="shared" si="29"/>
        <v>0</v>
      </c>
      <c r="GI74" s="138" t="b">
        <f t="shared" si="156"/>
        <v>0</v>
      </c>
      <c r="GJ74" s="138" t="b">
        <f t="shared" si="157"/>
        <v>1</v>
      </c>
    </row>
    <row r="75" spans="1:192" s="138" customFormat="1" ht="76.5" x14ac:dyDescent="0.4">
      <c r="A75" s="151">
        <v>52</v>
      </c>
      <c r="B75" s="129" t="s">
        <v>267</v>
      </c>
      <c r="C75" s="152" t="s">
        <v>255</v>
      </c>
      <c r="D75" s="128" t="s">
        <v>268</v>
      </c>
      <c r="E75" s="129" t="s">
        <v>268</v>
      </c>
      <c r="F75" s="129" t="s">
        <v>268</v>
      </c>
      <c r="G75" s="129" t="s">
        <v>268</v>
      </c>
      <c r="H75" s="130" t="s">
        <v>113</v>
      </c>
      <c r="I75" s="131" t="s">
        <v>113</v>
      </c>
      <c r="J75" s="132"/>
      <c r="K75" s="133"/>
      <c r="L75" s="135"/>
      <c r="M75" s="132"/>
      <c r="N75" s="133"/>
      <c r="O75" s="135"/>
      <c r="P75" s="132"/>
      <c r="Q75" s="133" t="s">
        <v>103</v>
      </c>
      <c r="R75" s="131" t="s">
        <v>261</v>
      </c>
      <c r="S75" s="132"/>
      <c r="T75" s="133"/>
      <c r="U75" s="131"/>
      <c r="V75" s="136"/>
      <c r="W75" s="137"/>
      <c r="X75" s="137"/>
      <c r="Y75" s="137"/>
      <c r="AA75" s="137" t="s">
        <v>121</v>
      </c>
      <c r="AB75" s="137"/>
      <c r="AD75" s="139">
        <f t="shared" si="30"/>
        <v>0</v>
      </c>
      <c r="AE75" s="139">
        <f t="shared" si="31"/>
        <v>1</v>
      </c>
      <c r="AF75" s="139">
        <f t="shared" si="8"/>
        <v>0</v>
      </c>
      <c r="AG75" s="139">
        <f t="shared" si="9"/>
        <v>0</v>
      </c>
      <c r="AH75" s="139">
        <f t="shared" si="32"/>
        <v>0</v>
      </c>
      <c r="AI75" s="139">
        <f t="shared" si="10"/>
        <v>0</v>
      </c>
      <c r="AJ75" s="138" t="b">
        <f t="shared" si="33"/>
        <v>1</v>
      </c>
      <c r="AK75" s="138">
        <f t="shared" si="11"/>
        <v>1</v>
      </c>
      <c r="AL75" s="138">
        <f t="shared" si="12"/>
        <v>1</v>
      </c>
      <c r="AM75" s="138" t="b">
        <f t="shared" si="34"/>
        <v>1</v>
      </c>
      <c r="AN75" s="138">
        <f t="shared" si="13"/>
        <v>0</v>
      </c>
      <c r="AO75" s="138">
        <f t="shared" si="14"/>
        <v>1</v>
      </c>
      <c r="AP75" s="138">
        <f t="shared" si="15"/>
        <v>1</v>
      </c>
      <c r="AQ75" s="138">
        <f t="shared" si="16"/>
        <v>0</v>
      </c>
      <c r="AR75" s="138">
        <f t="shared" si="17"/>
        <v>0</v>
      </c>
      <c r="AS75" s="138">
        <f t="shared" si="18"/>
        <v>0</v>
      </c>
      <c r="AU75" s="139">
        <f t="shared" si="35"/>
        <v>0</v>
      </c>
      <c r="AV75" s="139">
        <f t="shared" si="36"/>
        <v>1</v>
      </c>
      <c r="AW75" s="139">
        <f t="shared" si="37"/>
        <v>0</v>
      </c>
      <c r="AX75" s="139">
        <f t="shared" si="38"/>
        <v>0</v>
      </c>
      <c r="AY75" s="139">
        <f t="shared" si="39"/>
        <v>0</v>
      </c>
      <c r="AZ75" s="139">
        <f t="shared" si="40"/>
        <v>0</v>
      </c>
      <c r="BA75" s="139">
        <f t="shared" si="41"/>
        <v>0</v>
      </c>
      <c r="BC75" s="138">
        <f t="shared" si="19"/>
        <v>0</v>
      </c>
      <c r="BD75" s="138">
        <f t="shared" si="20"/>
        <v>1</v>
      </c>
      <c r="BE75" s="138">
        <f t="shared" si="21"/>
        <v>0</v>
      </c>
      <c r="BF75" s="138">
        <f t="shared" si="22"/>
        <v>0</v>
      </c>
      <c r="BG75" s="138">
        <f t="shared" si="23"/>
        <v>0</v>
      </c>
      <c r="BI75" s="139">
        <f t="shared" si="42"/>
        <v>1</v>
      </c>
      <c r="BJ75" s="139">
        <f t="shared" si="43"/>
        <v>1</v>
      </c>
      <c r="BK75" s="139">
        <f t="shared" si="44"/>
        <v>1</v>
      </c>
      <c r="BL75" s="139" t="b">
        <f t="shared" si="45"/>
        <v>1</v>
      </c>
      <c r="BO75" s="139">
        <f t="shared" si="46"/>
        <v>0</v>
      </c>
      <c r="BP75" s="139">
        <f t="shared" si="47"/>
        <v>0</v>
      </c>
      <c r="BQ75" s="139">
        <f t="shared" si="48"/>
        <v>0</v>
      </c>
      <c r="BR75" s="139">
        <f t="shared" si="49"/>
        <v>0</v>
      </c>
      <c r="BS75" s="139">
        <f t="shared" si="50"/>
        <v>0</v>
      </c>
      <c r="BT75" s="139">
        <f t="shared" si="51"/>
        <v>0</v>
      </c>
      <c r="BU75" s="139">
        <f t="shared" si="52"/>
        <v>0</v>
      </c>
      <c r="BV75" s="139">
        <f t="shared" si="53"/>
        <v>0</v>
      </c>
      <c r="BW75" s="139">
        <f t="shared" si="54"/>
        <v>0</v>
      </c>
      <c r="BX75" s="139">
        <f t="shared" si="55"/>
        <v>0</v>
      </c>
      <c r="BY75" s="139">
        <f t="shared" si="56"/>
        <v>0</v>
      </c>
      <c r="BZ75" s="139">
        <f t="shared" si="57"/>
        <v>0</v>
      </c>
      <c r="CA75" s="139">
        <f t="shared" si="58"/>
        <v>0</v>
      </c>
      <c r="CB75" s="139">
        <f t="shared" si="59"/>
        <v>0</v>
      </c>
      <c r="CC75" s="139">
        <f t="shared" si="60"/>
        <v>0</v>
      </c>
      <c r="CD75" s="139">
        <f t="shared" si="61"/>
        <v>0</v>
      </c>
      <c r="CE75" s="139">
        <f t="shared" si="62"/>
        <v>0</v>
      </c>
      <c r="CF75" s="139">
        <f t="shared" si="63"/>
        <v>0</v>
      </c>
      <c r="CG75" s="139">
        <f t="shared" si="64"/>
        <v>0</v>
      </c>
      <c r="CH75" s="139">
        <f t="shared" si="65"/>
        <v>0</v>
      </c>
      <c r="CI75" s="139">
        <f t="shared" si="66"/>
        <v>0</v>
      </c>
      <c r="CJ75" s="139">
        <f t="shared" si="67"/>
        <v>0</v>
      </c>
      <c r="CK75" s="139">
        <f t="shared" si="68"/>
        <v>0</v>
      </c>
      <c r="CL75" s="139">
        <f t="shared" si="69"/>
        <v>0</v>
      </c>
      <c r="CN75" s="140">
        <f t="shared" si="24"/>
        <v>0</v>
      </c>
      <c r="CO75" s="140">
        <f t="shared" si="25"/>
        <v>0</v>
      </c>
      <c r="CP75" s="141">
        <f t="shared" si="70"/>
        <v>0</v>
      </c>
      <c r="CQ75" s="140">
        <f t="shared" si="26"/>
        <v>0</v>
      </c>
      <c r="CR75" s="140">
        <f t="shared" si="27"/>
        <v>0</v>
      </c>
      <c r="CS75" s="140">
        <f t="shared" si="71"/>
        <v>0</v>
      </c>
      <c r="CU75" s="139" t="b">
        <f t="shared" si="72"/>
        <v>0</v>
      </c>
      <c r="CV75" s="139" t="b">
        <f t="shared" si="73"/>
        <v>0</v>
      </c>
      <c r="CW75" s="139" t="b">
        <f t="shared" si="74"/>
        <v>0</v>
      </c>
      <c r="CX75" s="139" t="b">
        <f t="shared" si="75"/>
        <v>0</v>
      </c>
      <c r="CZ75" s="142">
        <f t="shared" si="76"/>
        <v>0</v>
      </c>
      <c r="DA75" s="139">
        <f t="shared" si="77"/>
        <v>0</v>
      </c>
      <c r="DB75" s="139">
        <f t="shared" si="78"/>
        <v>0</v>
      </c>
      <c r="DC75" s="143">
        <f t="shared" si="79"/>
        <v>0</v>
      </c>
      <c r="DD75" s="142">
        <f t="shared" si="80"/>
        <v>0</v>
      </c>
      <c r="DE75" s="139">
        <f t="shared" si="81"/>
        <v>0</v>
      </c>
      <c r="DF75" s="139">
        <f t="shared" si="82"/>
        <v>0</v>
      </c>
      <c r="DG75" s="143">
        <f t="shared" si="83"/>
        <v>0</v>
      </c>
      <c r="DH75" s="142">
        <f t="shared" si="84"/>
        <v>0</v>
      </c>
      <c r="DI75" s="139">
        <f t="shared" si="85"/>
        <v>0</v>
      </c>
      <c r="DJ75" s="139">
        <f t="shared" si="86"/>
        <v>0</v>
      </c>
      <c r="DK75" s="143">
        <f t="shared" si="87"/>
        <v>0</v>
      </c>
      <c r="DL75" s="142">
        <f t="shared" si="88"/>
        <v>0</v>
      </c>
      <c r="DM75" s="139">
        <f t="shared" si="89"/>
        <v>0</v>
      </c>
      <c r="DN75" s="139">
        <f t="shared" si="90"/>
        <v>0</v>
      </c>
      <c r="DO75" s="144">
        <f t="shared" si="91"/>
        <v>0</v>
      </c>
      <c r="DQ75" s="142">
        <f t="shared" si="92"/>
        <v>0</v>
      </c>
      <c r="DR75" s="139">
        <f t="shared" si="93"/>
        <v>0</v>
      </c>
      <c r="DS75" s="139">
        <f t="shared" si="94"/>
        <v>0</v>
      </c>
      <c r="DT75" s="139">
        <f t="shared" si="95"/>
        <v>0</v>
      </c>
      <c r="DU75" s="139">
        <f t="shared" si="96"/>
        <v>0</v>
      </c>
      <c r="DV75" s="139">
        <f t="shared" si="97"/>
        <v>0</v>
      </c>
      <c r="DW75" s="139">
        <f t="shared" si="98"/>
        <v>0</v>
      </c>
      <c r="DX75" s="139">
        <f t="shared" si="99"/>
        <v>0</v>
      </c>
      <c r="DY75" s="139">
        <f t="shared" si="100"/>
        <v>0</v>
      </c>
      <c r="DZ75" s="139">
        <f t="shared" si="101"/>
        <v>0</v>
      </c>
      <c r="EA75" s="139">
        <f t="shared" si="102"/>
        <v>0</v>
      </c>
      <c r="EB75" s="139">
        <f t="shared" si="103"/>
        <v>0</v>
      </c>
      <c r="EC75" s="139">
        <f t="shared" si="104"/>
        <v>0</v>
      </c>
      <c r="ED75" s="147">
        <f t="shared" si="105"/>
        <v>0</v>
      </c>
      <c r="EE75" s="144">
        <f t="shared" si="106"/>
        <v>0</v>
      </c>
      <c r="EG75" s="145">
        <f t="shared" si="107"/>
        <v>0</v>
      </c>
      <c r="EH75" s="146">
        <f t="shared" si="108"/>
        <v>0</v>
      </c>
      <c r="EI75" s="146">
        <f t="shared" si="109"/>
        <v>0</v>
      </c>
      <c r="EJ75" s="146">
        <f t="shared" si="110"/>
        <v>0</v>
      </c>
      <c r="EK75" s="146">
        <f t="shared" si="111"/>
        <v>0</v>
      </c>
      <c r="EL75" s="146">
        <f t="shared" si="112"/>
        <v>0</v>
      </c>
      <c r="EM75" s="146">
        <f t="shared" si="113"/>
        <v>0</v>
      </c>
      <c r="EN75" s="146">
        <f t="shared" si="114"/>
        <v>0</v>
      </c>
      <c r="EO75" s="146">
        <f t="shared" si="115"/>
        <v>0</v>
      </c>
      <c r="EP75" s="146">
        <f t="shared" si="116"/>
        <v>0</v>
      </c>
      <c r="EQ75" s="146">
        <f t="shared" si="117"/>
        <v>0</v>
      </c>
      <c r="ER75" s="146">
        <f t="shared" si="118"/>
        <v>0</v>
      </c>
      <c r="ES75" s="146">
        <f t="shared" si="119"/>
        <v>0</v>
      </c>
      <c r="ET75" s="147">
        <f t="shared" si="120"/>
        <v>0</v>
      </c>
      <c r="EU75" s="147">
        <f t="shared" si="121"/>
        <v>0</v>
      </c>
      <c r="EV75" s="149"/>
      <c r="EW75" s="154">
        <f t="shared" si="122"/>
        <v>1</v>
      </c>
      <c r="EX75" s="139">
        <f t="shared" si="123"/>
        <v>0</v>
      </c>
      <c r="EY75" s="139">
        <f t="shared" si="124"/>
        <v>0</v>
      </c>
      <c r="EZ75" s="139">
        <f t="shared" si="125"/>
        <v>0</v>
      </c>
      <c r="FA75" s="139">
        <f t="shared" si="126"/>
        <v>1</v>
      </c>
      <c r="FC75" s="150">
        <f t="shared" si="127"/>
        <v>0</v>
      </c>
      <c r="FD75" s="146">
        <f t="shared" si="128"/>
        <v>0</v>
      </c>
      <c r="FE75" s="146">
        <f t="shared" si="129"/>
        <v>0</v>
      </c>
      <c r="FF75" s="146">
        <f t="shared" si="130"/>
        <v>0</v>
      </c>
      <c r="FG75" s="139">
        <f t="shared" si="131"/>
        <v>0</v>
      </c>
      <c r="FH75" s="139" t="b">
        <f t="shared" si="132"/>
        <v>1</v>
      </c>
      <c r="FJ75" s="138">
        <f t="shared" si="133"/>
        <v>0</v>
      </c>
      <c r="FK75" s="138">
        <f t="shared" si="134"/>
        <v>0</v>
      </c>
      <c r="FL75" s="138">
        <f t="shared" si="135"/>
        <v>0</v>
      </c>
      <c r="FM75" s="138">
        <f t="shared" si="136"/>
        <v>0</v>
      </c>
      <c r="FN75" s="138">
        <f t="shared" si="158"/>
        <v>0</v>
      </c>
      <c r="FO75" s="138">
        <f t="shared" si="137"/>
        <v>0</v>
      </c>
      <c r="FP75" s="138">
        <f t="shared" si="138"/>
        <v>0</v>
      </c>
      <c r="FQ75" s="138">
        <f t="shared" si="139"/>
        <v>0</v>
      </c>
      <c r="FR75" s="138">
        <f t="shared" si="140"/>
        <v>0</v>
      </c>
      <c r="FS75" s="138">
        <f t="shared" si="141"/>
        <v>0</v>
      </c>
      <c r="FT75" s="138">
        <f t="shared" si="142"/>
        <v>0</v>
      </c>
      <c r="FU75" s="138">
        <f t="shared" si="143"/>
        <v>0</v>
      </c>
      <c r="FV75" s="138">
        <f t="shared" si="144"/>
        <v>0</v>
      </c>
      <c r="FW75" s="138">
        <f t="shared" si="145"/>
        <v>0</v>
      </c>
      <c r="FX75" s="138">
        <f t="shared" si="146"/>
        <v>0</v>
      </c>
      <c r="FY75" s="138">
        <f t="shared" si="147"/>
        <v>0</v>
      </c>
      <c r="FZ75" s="138">
        <f t="shared" si="148"/>
        <v>0</v>
      </c>
      <c r="GA75" s="138">
        <f t="shared" si="149"/>
        <v>0</v>
      </c>
      <c r="GB75" s="138">
        <f t="shared" si="150"/>
        <v>0</v>
      </c>
      <c r="GC75" s="138">
        <f t="shared" si="151"/>
        <v>0</v>
      </c>
      <c r="GD75" s="138">
        <f t="shared" si="152"/>
        <v>0</v>
      </c>
      <c r="GE75" s="138">
        <f t="shared" si="153"/>
        <v>0</v>
      </c>
      <c r="GF75" s="138">
        <f t="shared" si="154"/>
        <v>0</v>
      </c>
      <c r="GG75" s="138">
        <f t="shared" si="155"/>
        <v>0</v>
      </c>
      <c r="GH75" s="138">
        <f t="shared" si="29"/>
        <v>0</v>
      </c>
      <c r="GI75" s="138" t="b">
        <f t="shared" si="156"/>
        <v>0</v>
      </c>
      <c r="GJ75" s="138" t="b">
        <f t="shared" si="157"/>
        <v>1</v>
      </c>
    </row>
    <row r="76" spans="1:192" s="138" customFormat="1" ht="76.5" x14ac:dyDescent="0.4">
      <c r="A76" s="151">
        <v>53</v>
      </c>
      <c r="B76" s="129" t="s">
        <v>269</v>
      </c>
      <c r="C76" s="152" t="s">
        <v>255</v>
      </c>
      <c r="D76" s="128" t="s">
        <v>270</v>
      </c>
      <c r="E76" s="129" t="s">
        <v>270</v>
      </c>
      <c r="F76" s="129" t="s">
        <v>270</v>
      </c>
      <c r="G76" s="129" t="s">
        <v>270</v>
      </c>
      <c r="H76" s="130" t="s">
        <v>113</v>
      </c>
      <c r="I76" s="131" t="s">
        <v>113</v>
      </c>
      <c r="J76" s="132"/>
      <c r="K76" s="133"/>
      <c r="L76" s="135"/>
      <c r="M76" s="132"/>
      <c r="N76" s="133"/>
      <c r="O76" s="135"/>
      <c r="P76" s="132"/>
      <c r="Q76" s="133" t="s">
        <v>119</v>
      </c>
      <c r="R76" s="131" t="s">
        <v>261</v>
      </c>
      <c r="S76" s="132"/>
      <c r="T76" s="133"/>
      <c r="U76" s="131"/>
      <c r="V76" s="136"/>
      <c r="W76" s="137"/>
      <c r="X76" s="137"/>
      <c r="Y76" s="137"/>
      <c r="AA76" s="137" t="s">
        <v>121</v>
      </c>
      <c r="AB76" s="137"/>
      <c r="AD76" s="139">
        <f t="shared" si="30"/>
        <v>0</v>
      </c>
      <c r="AE76" s="139">
        <f t="shared" si="31"/>
        <v>1</v>
      </c>
      <c r="AF76" s="139">
        <f t="shared" si="8"/>
        <v>0</v>
      </c>
      <c r="AG76" s="139">
        <f t="shared" si="9"/>
        <v>0</v>
      </c>
      <c r="AH76" s="139">
        <f t="shared" si="32"/>
        <v>0</v>
      </c>
      <c r="AI76" s="139">
        <f t="shared" si="10"/>
        <v>0</v>
      </c>
      <c r="AJ76" s="138" t="b">
        <f t="shared" si="33"/>
        <v>1</v>
      </c>
      <c r="AK76" s="138">
        <f t="shared" si="11"/>
        <v>1</v>
      </c>
      <c r="AL76" s="138">
        <f t="shared" si="12"/>
        <v>0</v>
      </c>
      <c r="AM76" s="138" t="b">
        <f t="shared" si="34"/>
        <v>0</v>
      </c>
      <c r="AN76" s="138">
        <f t="shared" si="13"/>
        <v>0</v>
      </c>
      <c r="AO76" s="138">
        <f t="shared" si="14"/>
        <v>1</v>
      </c>
      <c r="AP76" s="138">
        <f t="shared" si="15"/>
        <v>1</v>
      </c>
      <c r="AQ76" s="138">
        <f t="shared" si="16"/>
        <v>0</v>
      </c>
      <c r="AR76" s="138">
        <f t="shared" si="17"/>
        <v>0</v>
      </c>
      <c r="AS76" s="138">
        <f t="shared" si="18"/>
        <v>0</v>
      </c>
      <c r="AU76" s="139">
        <f t="shared" si="35"/>
        <v>0</v>
      </c>
      <c r="AV76" s="139">
        <f t="shared" si="36"/>
        <v>1</v>
      </c>
      <c r="AW76" s="139">
        <f t="shared" si="37"/>
        <v>0</v>
      </c>
      <c r="AX76" s="139">
        <f t="shared" si="38"/>
        <v>0</v>
      </c>
      <c r="AY76" s="139">
        <f t="shared" si="39"/>
        <v>0</v>
      </c>
      <c r="AZ76" s="139">
        <f t="shared" si="40"/>
        <v>0</v>
      </c>
      <c r="BA76" s="139">
        <f t="shared" si="41"/>
        <v>0</v>
      </c>
      <c r="BC76" s="138">
        <f t="shared" si="19"/>
        <v>0</v>
      </c>
      <c r="BD76" s="138">
        <f t="shared" si="20"/>
        <v>0</v>
      </c>
      <c r="BE76" s="138">
        <f t="shared" si="21"/>
        <v>0</v>
      </c>
      <c r="BF76" s="138">
        <f t="shared" si="22"/>
        <v>0</v>
      </c>
      <c r="BG76" s="138">
        <f t="shared" si="23"/>
        <v>0</v>
      </c>
      <c r="BI76" s="139">
        <f t="shared" si="42"/>
        <v>1</v>
      </c>
      <c r="BJ76" s="139">
        <f t="shared" si="43"/>
        <v>0</v>
      </c>
      <c r="BK76" s="139">
        <f t="shared" si="44"/>
        <v>1</v>
      </c>
      <c r="BL76" s="139" t="b">
        <f t="shared" si="45"/>
        <v>0</v>
      </c>
      <c r="BO76" s="139">
        <f t="shared" si="46"/>
        <v>0</v>
      </c>
      <c r="BP76" s="139">
        <f t="shared" si="47"/>
        <v>0</v>
      </c>
      <c r="BQ76" s="139">
        <f t="shared" si="48"/>
        <v>0</v>
      </c>
      <c r="BR76" s="139">
        <f t="shared" si="49"/>
        <v>0</v>
      </c>
      <c r="BS76" s="139">
        <f t="shared" si="50"/>
        <v>0</v>
      </c>
      <c r="BT76" s="139">
        <f t="shared" si="51"/>
        <v>0</v>
      </c>
      <c r="BU76" s="139">
        <f t="shared" si="52"/>
        <v>0</v>
      </c>
      <c r="BV76" s="139">
        <f t="shared" si="53"/>
        <v>0</v>
      </c>
      <c r="BW76" s="139">
        <f t="shared" si="54"/>
        <v>0</v>
      </c>
      <c r="BX76" s="139">
        <f t="shared" si="55"/>
        <v>0</v>
      </c>
      <c r="BY76" s="139">
        <f t="shared" si="56"/>
        <v>0</v>
      </c>
      <c r="BZ76" s="139">
        <f t="shared" si="57"/>
        <v>0</v>
      </c>
      <c r="CA76" s="139">
        <f t="shared" si="58"/>
        <v>0</v>
      </c>
      <c r="CB76" s="139">
        <f t="shared" si="59"/>
        <v>0</v>
      </c>
      <c r="CC76" s="139">
        <f t="shared" si="60"/>
        <v>0</v>
      </c>
      <c r="CD76" s="139">
        <f t="shared" si="61"/>
        <v>0</v>
      </c>
      <c r="CE76" s="139">
        <f t="shared" si="62"/>
        <v>0</v>
      </c>
      <c r="CF76" s="139">
        <f t="shared" si="63"/>
        <v>0</v>
      </c>
      <c r="CG76" s="139">
        <f t="shared" si="64"/>
        <v>0</v>
      </c>
      <c r="CH76" s="139">
        <f t="shared" si="65"/>
        <v>0</v>
      </c>
      <c r="CI76" s="139">
        <f t="shared" si="66"/>
        <v>0</v>
      </c>
      <c r="CJ76" s="139">
        <f t="shared" si="67"/>
        <v>0</v>
      </c>
      <c r="CK76" s="139">
        <f t="shared" si="68"/>
        <v>0</v>
      </c>
      <c r="CL76" s="139">
        <f t="shared" si="69"/>
        <v>0</v>
      </c>
      <c r="CN76" s="140">
        <f t="shared" si="24"/>
        <v>0</v>
      </c>
      <c r="CO76" s="140">
        <f t="shared" si="25"/>
        <v>0</v>
      </c>
      <c r="CP76" s="141">
        <f t="shared" si="70"/>
        <v>0</v>
      </c>
      <c r="CQ76" s="140">
        <f t="shared" si="26"/>
        <v>0</v>
      </c>
      <c r="CR76" s="140">
        <f t="shared" si="27"/>
        <v>0</v>
      </c>
      <c r="CS76" s="140">
        <f t="shared" si="71"/>
        <v>0</v>
      </c>
      <c r="CU76" s="139" t="b">
        <f t="shared" si="72"/>
        <v>0</v>
      </c>
      <c r="CV76" s="139" t="b">
        <f t="shared" si="73"/>
        <v>0</v>
      </c>
      <c r="CW76" s="139" t="b">
        <f t="shared" si="74"/>
        <v>0</v>
      </c>
      <c r="CX76" s="139" t="b">
        <f t="shared" si="75"/>
        <v>0</v>
      </c>
      <c r="CZ76" s="142">
        <f t="shared" si="76"/>
        <v>0</v>
      </c>
      <c r="DA76" s="139">
        <f t="shared" si="77"/>
        <v>0</v>
      </c>
      <c r="DB76" s="139">
        <f t="shared" si="78"/>
        <v>0</v>
      </c>
      <c r="DC76" s="143">
        <f t="shared" si="79"/>
        <v>0</v>
      </c>
      <c r="DD76" s="142">
        <f t="shared" si="80"/>
        <v>0</v>
      </c>
      <c r="DE76" s="139">
        <f t="shared" si="81"/>
        <v>0</v>
      </c>
      <c r="DF76" s="139">
        <f t="shared" si="82"/>
        <v>0</v>
      </c>
      <c r="DG76" s="143">
        <f t="shared" si="83"/>
        <v>0</v>
      </c>
      <c r="DH76" s="142">
        <f t="shared" si="84"/>
        <v>0</v>
      </c>
      <c r="DI76" s="139">
        <f t="shared" si="85"/>
        <v>0</v>
      </c>
      <c r="DJ76" s="139">
        <f t="shared" si="86"/>
        <v>0</v>
      </c>
      <c r="DK76" s="143">
        <f t="shared" si="87"/>
        <v>0</v>
      </c>
      <c r="DL76" s="142">
        <f t="shared" si="88"/>
        <v>0</v>
      </c>
      <c r="DM76" s="139">
        <f t="shared" si="89"/>
        <v>0</v>
      </c>
      <c r="DN76" s="139">
        <f t="shared" si="90"/>
        <v>0</v>
      </c>
      <c r="DO76" s="144">
        <f t="shared" si="91"/>
        <v>0</v>
      </c>
      <c r="DQ76" s="142">
        <f t="shared" si="92"/>
        <v>0</v>
      </c>
      <c r="DR76" s="139">
        <f t="shared" si="93"/>
        <v>0</v>
      </c>
      <c r="DS76" s="139">
        <f t="shared" si="94"/>
        <v>0</v>
      </c>
      <c r="DT76" s="139">
        <f t="shared" si="95"/>
        <v>0</v>
      </c>
      <c r="DU76" s="139">
        <f t="shared" si="96"/>
        <v>0</v>
      </c>
      <c r="DV76" s="139">
        <f t="shared" si="97"/>
        <v>0</v>
      </c>
      <c r="DW76" s="139">
        <f t="shared" si="98"/>
        <v>0</v>
      </c>
      <c r="DX76" s="139">
        <f t="shared" si="99"/>
        <v>0</v>
      </c>
      <c r="DY76" s="139">
        <f t="shared" si="100"/>
        <v>0</v>
      </c>
      <c r="DZ76" s="139">
        <f t="shared" si="101"/>
        <v>0</v>
      </c>
      <c r="EA76" s="139">
        <f t="shared" si="102"/>
        <v>0</v>
      </c>
      <c r="EB76" s="139">
        <f t="shared" si="103"/>
        <v>0</v>
      </c>
      <c r="EC76" s="139">
        <f t="shared" si="104"/>
        <v>0</v>
      </c>
      <c r="ED76" s="147">
        <f t="shared" si="105"/>
        <v>0</v>
      </c>
      <c r="EE76" s="144">
        <f t="shared" si="106"/>
        <v>0</v>
      </c>
      <c r="EG76" s="145">
        <f t="shared" si="107"/>
        <v>0</v>
      </c>
      <c r="EH76" s="146">
        <f t="shared" si="108"/>
        <v>0</v>
      </c>
      <c r="EI76" s="146">
        <f t="shared" si="109"/>
        <v>0</v>
      </c>
      <c r="EJ76" s="146">
        <f t="shared" si="110"/>
        <v>0</v>
      </c>
      <c r="EK76" s="146">
        <f t="shared" si="111"/>
        <v>0</v>
      </c>
      <c r="EL76" s="146">
        <f t="shared" si="112"/>
        <v>0</v>
      </c>
      <c r="EM76" s="146">
        <f t="shared" si="113"/>
        <v>0</v>
      </c>
      <c r="EN76" s="146">
        <f t="shared" si="114"/>
        <v>0</v>
      </c>
      <c r="EO76" s="146">
        <f t="shared" si="115"/>
        <v>0</v>
      </c>
      <c r="EP76" s="146">
        <f t="shared" si="116"/>
        <v>0</v>
      </c>
      <c r="EQ76" s="146">
        <f t="shared" si="117"/>
        <v>0</v>
      </c>
      <c r="ER76" s="146">
        <f t="shared" si="118"/>
        <v>0</v>
      </c>
      <c r="ES76" s="146">
        <f t="shared" si="119"/>
        <v>0</v>
      </c>
      <c r="ET76" s="147">
        <f t="shared" si="120"/>
        <v>0</v>
      </c>
      <c r="EU76" s="147">
        <f t="shared" si="121"/>
        <v>0</v>
      </c>
      <c r="EV76" s="149"/>
      <c r="EW76" s="154">
        <f t="shared" si="122"/>
        <v>0</v>
      </c>
      <c r="EX76" s="139">
        <f t="shared" si="123"/>
        <v>1</v>
      </c>
      <c r="EY76" s="139">
        <f t="shared" si="124"/>
        <v>0</v>
      </c>
      <c r="EZ76" s="139">
        <f t="shared" si="125"/>
        <v>0</v>
      </c>
      <c r="FA76" s="139">
        <f t="shared" si="126"/>
        <v>1</v>
      </c>
      <c r="FC76" s="150">
        <f t="shared" si="127"/>
        <v>0</v>
      </c>
      <c r="FD76" s="146">
        <f t="shared" si="128"/>
        <v>0</v>
      </c>
      <c r="FE76" s="146">
        <f t="shared" si="129"/>
        <v>0</v>
      </c>
      <c r="FF76" s="146">
        <f t="shared" si="130"/>
        <v>0</v>
      </c>
      <c r="FG76" s="139">
        <f t="shared" si="131"/>
        <v>0</v>
      </c>
      <c r="FH76" s="139" t="b">
        <f t="shared" si="132"/>
        <v>1</v>
      </c>
      <c r="FJ76" s="138">
        <f t="shared" si="133"/>
        <v>0</v>
      </c>
      <c r="FK76" s="138">
        <f t="shared" si="134"/>
        <v>0</v>
      </c>
      <c r="FL76" s="138">
        <f t="shared" si="135"/>
        <v>0</v>
      </c>
      <c r="FM76" s="138">
        <f t="shared" si="136"/>
        <v>0</v>
      </c>
      <c r="FN76" s="138">
        <f t="shared" si="158"/>
        <v>0</v>
      </c>
      <c r="FO76" s="138">
        <f t="shared" si="137"/>
        <v>0</v>
      </c>
      <c r="FP76" s="138">
        <f t="shared" si="138"/>
        <v>0</v>
      </c>
      <c r="FQ76" s="138">
        <f t="shared" si="139"/>
        <v>0</v>
      </c>
      <c r="FR76" s="138">
        <f t="shared" si="140"/>
        <v>0</v>
      </c>
      <c r="FS76" s="138">
        <f t="shared" si="141"/>
        <v>0</v>
      </c>
      <c r="FT76" s="138">
        <f t="shared" si="142"/>
        <v>0</v>
      </c>
      <c r="FU76" s="138">
        <f t="shared" si="143"/>
        <v>0</v>
      </c>
      <c r="FV76" s="138">
        <f t="shared" si="144"/>
        <v>0</v>
      </c>
      <c r="FW76" s="138">
        <f t="shared" si="145"/>
        <v>0</v>
      </c>
      <c r="FX76" s="138">
        <f t="shared" si="146"/>
        <v>0</v>
      </c>
      <c r="FY76" s="138">
        <f t="shared" si="147"/>
        <v>0</v>
      </c>
      <c r="FZ76" s="138">
        <f t="shared" si="148"/>
        <v>0</v>
      </c>
      <c r="GA76" s="138">
        <f t="shared" si="149"/>
        <v>0</v>
      </c>
      <c r="GB76" s="138">
        <f t="shared" si="150"/>
        <v>0</v>
      </c>
      <c r="GC76" s="138">
        <f t="shared" si="151"/>
        <v>0</v>
      </c>
      <c r="GD76" s="138">
        <f t="shared" si="152"/>
        <v>0</v>
      </c>
      <c r="GE76" s="138">
        <f t="shared" si="153"/>
        <v>0</v>
      </c>
      <c r="GF76" s="138">
        <f t="shared" si="154"/>
        <v>0</v>
      </c>
      <c r="GG76" s="138">
        <f t="shared" si="155"/>
        <v>0</v>
      </c>
      <c r="GH76" s="138">
        <f t="shared" si="29"/>
        <v>0</v>
      </c>
      <c r="GI76" s="138" t="b">
        <f t="shared" si="156"/>
        <v>0</v>
      </c>
      <c r="GJ76" s="138" t="b">
        <f t="shared" si="157"/>
        <v>1</v>
      </c>
    </row>
    <row r="77" spans="1:192" s="138" customFormat="1" ht="51.75" customHeight="1" x14ac:dyDescent="0.4">
      <c r="A77" s="151">
        <v>54</v>
      </c>
      <c r="B77" s="129" t="s">
        <v>271</v>
      </c>
      <c r="C77" s="152" t="s">
        <v>255</v>
      </c>
      <c r="D77" s="128" t="s">
        <v>272</v>
      </c>
      <c r="E77" s="129" t="s">
        <v>273</v>
      </c>
      <c r="F77" s="129" t="s">
        <v>273</v>
      </c>
      <c r="G77" s="129" t="s">
        <v>273</v>
      </c>
      <c r="H77" s="130" t="s">
        <v>113</v>
      </c>
      <c r="I77" s="131" t="s">
        <v>113</v>
      </c>
      <c r="J77" s="132"/>
      <c r="K77" s="133"/>
      <c r="L77" s="135"/>
      <c r="M77" s="132"/>
      <c r="N77" s="133"/>
      <c r="O77" s="135"/>
      <c r="P77" s="132"/>
      <c r="Q77" s="133" t="s">
        <v>103</v>
      </c>
      <c r="R77" s="131" t="s">
        <v>138</v>
      </c>
      <c r="S77" s="132"/>
      <c r="T77" s="133"/>
      <c r="U77" s="131"/>
      <c r="V77" s="136"/>
      <c r="W77" s="137"/>
      <c r="X77" s="137"/>
      <c r="Y77" s="137"/>
      <c r="AA77" s="137" t="s">
        <v>121</v>
      </c>
      <c r="AB77" s="137"/>
      <c r="AD77" s="139">
        <f t="shared" si="30"/>
        <v>0</v>
      </c>
      <c r="AE77" s="139">
        <f t="shared" si="31"/>
        <v>1</v>
      </c>
      <c r="AF77" s="139">
        <f t="shared" si="8"/>
        <v>0</v>
      </c>
      <c r="AG77" s="139">
        <f t="shared" si="9"/>
        <v>0</v>
      </c>
      <c r="AH77" s="139">
        <f t="shared" si="32"/>
        <v>0</v>
      </c>
      <c r="AI77" s="139">
        <f t="shared" si="10"/>
        <v>0</v>
      </c>
      <c r="AJ77" s="138" t="b">
        <f t="shared" si="33"/>
        <v>1</v>
      </c>
      <c r="AK77" s="138">
        <f t="shared" si="11"/>
        <v>1</v>
      </c>
      <c r="AL77" s="138">
        <f t="shared" si="12"/>
        <v>1</v>
      </c>
      <c r="AM77" s="138" t="b">
        <f t="shared" si="34"/>
        <v>1</v>
      </c>
      <c r="AN77" s="138">
        <f t="shared" si="13"/>
        <v>0</v>
      </c>
      <c r="AO77" s="138">
        <f t="shared" si="14"/>
        <v>1</v>
      </c>
      <c r="AP77" s="138">
        <f t="shared" si="15"/>
        <v>1</v>
      </c>
      <c r="AQ77" s="138">
        <f t="shared" si="16"/>
        <v>0</v>
      </c>
      <c r="AR77" s="138">
        <f t="shared" si="17"/>
        <v>0</v>
      </c>
      <c r="AS77" s="138">
        <f t="shared" si="18"/>
        <v>0</v>
      </c>
      <c r="AU77" s="139">
        <f t="shared" si="35"/>
        <v>0</v>
      </c>
      <c r="AV77" s="139">
        <f t="shared" si="36"/>
        <v>1</v>
      </c>
      <c r="AW77" s="139">
        <f t="shared" si="37"/>
        <v>0</v>
      </c>
      <c r="AX77" s="139">
        <f t="shared" si="38"/>
        <v>0</v>
      </c>
      <c r="AY77" s="139">
        <f t="shared" si="39"/>
        <v>0</v>
      </c>
      <c r="AZ77" s="139">
        <f t="shared" si="40"/>
        <v>0</v>
      </c>
      <c r="BA77" s="139">
        <f t="shared" si="41"/>
        <v>0</v>
      </c>
      <c r="BC77" s="138">
        <f t="shared" si="19"/>
        <v>0</v>
      </c>
      <c r="BD77" s="138">
        <f t="shared" si="20"/>
        <v>1</v>
      </c>
      <c r="BE77" s="138">
        <f t="shared" si="21"/>
        <v>0</v>
      </c>
      <c r="BF77" s="138">
        <f t="shared" si="22"/>
        <v>0</v>
      </c>
      <c r="BG77" s="138">
        <f t="shared" si="23"/>
        <v>0</v>
      </c>
      <c r="BI77" s="139">
        <f t="shared" si="42"/>
        <v>1</v>
      </c>
      <c r="BJ77" s="139">
        <f t="shared" si="43"/>
        <v>1</v>
      </c>
      <c r="BK77" s="139">
        <f t="shared" si="44"/>
        <v>1</v>
      </c>
      <c r="BL77" s="139" t="b">
        <f t="shared" si="45"/>
        <v>1</v>
      </c>
      <c r="BO77" s="139">
        <f t="shared" si="46"/>
        <v>0</v>
      </c>
      <c r="BP77" s="139">
        <f t="shared" si="47"/>
        <v>0</v>
      </c>
      <c r="BQ77" s="139">
        <f t="shared" si="48"/>
        <v>0</v>
      </c>
      <c r="BR77" s="139">
        <f t="shared" si="49"/>
        <v>0</v>
      </c>
      <c r="BS77" s="139">
        <f t="shared" si="50"/>
        <v>0</v>
      </c>
      <c r="BT77" s="139">
        <f t="shared" si="51"/>
        <v>0</v>
      </c>
      <c r="BU77" s="139">
        <f t="shared" si="52"/>
        <v>0</v>
      </c>
      <c r="BV77" s="139">
        <f t="shared" si="53"/>
        <v>0</v>
      </c>
      <c r="BW77" s="139">
        <f t="shared" si="54"/>
        <v>0</v>
      </c>
      <c r="BX77" s="139">
        <f t="shared" si="55"/>
        <v>0</v>
      </c>
      <c r="BY77" s="139">
        <f t="shared" si="56"/>
        <v>0</v>
      </c>
      <c r="BZ77" s="139">
        <f t="shared" si="57"/>
        <v>0</v>
      </c>
      <c r="CA77" s="139">
        <f t="shared" si="58"/>
        <v>0</v>
      </c>
      <c r="CB77" s="139">
        <f t="shared" si="59"/>
        <v>0</v>
      </c>
      <c r="CC77" s="139">
        <f t="shared" si="60"/>
        <v>0</v>
      </c>
      <c r="CD77" s="139">
        <f t="shared" si="61"/>
        <v>0</v>
      </c>
      <c r="CE77" s="139">
        <f t="shared" si="62"/>
        <v>0</v>
      </c>
      <c r="CF77" s="139">
        <f t="shared" si="63"/>
        <v>0</v>
      </c>
      <c r="CG77" s="139">
        <f t="shared" si="64"/>
        <v>0</v>
      </c>
      <c r="CH77" s="139">
        <f t="shared" si="65"/>
        <v>0</v>
      </c>
      <c r="CI77" s="139">
        <f t="shared" si="66"/>
        <v>0</v>
      </c>
      <c r="CJ77" s="139">
        <f t="shared" si="67"/>
        <v>0</v>
      </c>
      <c r="CK77" s="139">
        <f t="shared" si="68"/>
        <v>0</v>
      </c>
      <c r="CL77" s="139">
        <f t="shared" si="69"/>
        <v>0</v>
      </c>
      <c r="CN77" s="140">
        <f t="shared" si="24"/>
        <v>0</v>
      </c>
      <c r="CO77" s="140">
        <f t="shared" si="25"/>
        <v>0</v>
      </c>
      <c r="CP77" s="141">
        <f t="shared" si="70"/>
        <v>0</v>
      </c>
      <c r="CQ77" s="140">
        <f t="shared" si="26"/>
        <v>0</v>
      </c>
      <c r="CR77" s="140">
        <f t="shared" si="27"/>
        <v>0</v>
      </c>
      <c r="CS77" s="140">
        <f t="shared" si="71"/>
        <v>0</v>
      </c>
      <c r="CU77" s="139" t="b">
        <f t="shared" si="72"/>
        <v>0</v>
      </c>
      <c r="CV77" s="139" t="b">
        <f t="shared" si="73"/>
        <v>0</v>
      </c>
      <c r="CW77" s="139" t="b">
        <f t="shared" si="74"/>
        <v>0</v>
      </c>
      <c r="CX77" s="139" t="b">
        <f t="shared" si="75"/>
        <v>0</v>
      </c>
      <c r="CZ77" s="142">
        <f t="shared" si="76"/>
        <v>0</v>
      </c>
      <c r="DA77" s="139">
        <f t="shared" si="77"/>
        <v>0</v>
      </c>
      <c r="DB77" s="139">
        <f t="shared" si="78"/>
        <v>0</v>
      </c>
      <c r="DC77" s="143">
        <f t="shared" si="79"/>
        <v>0</v>
      </c>
      <c r="DD77" s="142">
        <f t="shared" si="80"/>
        <v>0</v>
      </c>
      <c r="DE77" s="139">
        <f t="shared" si="81"/>
        <v>0</v>
      </c>
      <c r="DF77" s="139">
        <f t="shared" si="82"/>
        <v>0</v>
      </c>
      <c r="DG77" s="143">
        <f t="shared" si="83"/>
        <v>0</v>
      </c>
      <c r="DH77" s="142">
        <f t="shared" si="84"/>
        <v>0</v>
      </c>
      <c r="DI77" s="139">
        <f t="shared" si="85"/>
        <v>0</v>
      </c>
      <c r="DJ77" s="139">
        <f t="shared" si="86"/>
        <v>0</v>
      </c>
      <c r="DK77" s="143">
        <f t="shared" si="87"/>
        <v>0</v>
      </c>
      <c r="DL77" s="142">
        <f t="shared" si="88"/>
        <v>0</v>
      </c>
      <c r="DM77" s="139">
        <f t="shared" si="89"/>
        <v>0</v>
      </c>
      <c r="DN77" s="139">
        <f t="shared" si="90"/>
        <v>0</v>
      </c>
      <c r="DO77" s="144">
        <f t="shared" si="91"/>
        <v>0</v>
      </c>
      <c r="DQ77" s="142">
        <f t="shared" si="92"/>
        <v>0</v>
      </c>
      <c r="DR77" s="139">
        <f t="shared" si="93"/>
        <v>0</v>
      </c>
      <c r="DS77" s="139">
        <f t="shared" si="94"/>
        <v>0</v>
      </c>
      <c r="DT77" s="139">
        <f t="shared" si="95"/>
        <v>0</v>
      </c>
      <c r="DU77" s="139">
        <f t="shared" si="96"/>
        <v>0</v>
      </c>
      <c r="DV77" s="139">
        <f t="shared" si="97"/>
        <v>0</v>
      </c>
      <c r="DW77" s="139">
        <f t="shared" si="98"/>
        <v>0</v>
      </c>
      <c r="DX77" s="139">
        <f t="shared" si="99"/>
        <v>0</v>
      </c>
      <c r="DY77" s="139">
        <f t="shared" si="100"/>
        <v>0</v>
      </c>
      <c r="DZ77" s="139">
        <f t="shared" si="101"/>
        <v>0</v>
      </c>
      <c r="EA77" s="139">
        <f t="shared" si="102"/>
        <v>0</v>
      </c>
      <c r="EB77" s="139">
        <f t="shared" si="103"/>
        <v>0</v>
      </c>
      <c r="EC77" s="139">
        <f t="shared" si="104"/>
        <v>0</v>
      </c>
      <c r="ED77" s="147">
        <f t="shared" si="105"/>
        <v>0</v>
      </c>
      <c r="EE77" s="144">
        <f t="shared" si="106"/>
        <v>0</v>
      </c>
      <c r="EG77" s="145">
        <f t="shared" si="107"/>
        <v>0</v>
      </c>
      <c r="EH77" s="146">
        <f t="shared" si="108"/>
        <v>0</v>
      </c>
      <c r="EI77" s="146">
        <f t="shared" si="109"/>
        <v>0</v>
      </c>
      <c r="EJ77" s="146">
        <f t="shared" si="110"/>
        <v>0</v>
      </c>
      <c r="EK77" s="146">
        <f t="shared" si="111"/>
        <v>0</v>
      </c>
      <c r="EL77" s="146">
        <f t="shared" si="112"/>
        <v>0</v>
      </c>
      <c r="EM77" s="146">
        <f t="shared" si="113"/>
        <v>0</v>
      </c>
      <c r="EN77" s="146">
        <f t="shared" si="114"/>
        <v>0</v>
      </c>
      <c r="EO77" s="146">
        <f t="shared" si="115"/>
        <v>0</v>
      </c>
      <c r="EP77" s="146">
        <f t="shared" si="116"/>
        <v>0</v>
      </c>
      <c r="EQ77" s="146">
        <f t="shared" si="117"/>
        <v>0</v>
      </c>
      <c r="ER77" s="146">
        <f t="shared" si="118"/>
        <v>0</v>
      </c>
      <c r="ES77" s="146">
        <f t="shared" si="119"/>
        <v>0</v>
      </c>
      <c r="ET77" s="147">
        <f t="shared" si="120"/>
        <v>0</v>
      </c>
      <c r="EU77" s="147">
        <f t="shared" si="121"/>
        <v>0</v>
      </c>
      <c r="EV77" s="149"/>
      <c r="EW77" s="154">
        <f t="shared" si="122"/>
        <v>1</v>
      </c>
      <c r="EX77" s="139">
        <f t="shared" si="123"/>
        <v>0</v>
      </c>
      <c r="EY77" s="139">
        <f t="shared" si="124"/>
        <v>0</v>
      </c>
      <c r="EZ77" s="139">
        <f t="shared" si="125"/>
        <v>0</v>
      </c>
      <c r="FA77" s="139">
        <f t="shared" si="126"/>
        <v>1</v>
      </c>
      <c r="FC77" s="150">
        <f t="shared" si="127"/>
        <v>0</v>
      </c>
      <c r="FD77" s="146">
        <f t="shared" si="128"/>
        <v>0</v>
      </c>
      <c r="FE77" s="146">
        <f t="shared" si="129"/>
        <v>0</v>
      </c>
      <c r="FF77" s="146">
        <f t="shared" si="130"/>
        <v>0</v>
      </c>
      <c r="FG77" s="139">
        <f t="shared" si="131"/>
        <v>0</v>
      </c>
      <c r="FH77" s="139" t="b">
        <f t="shared" si="132"/>
        <v>1</v>
      </c>
      <c r="FJ77" s="138">
        <f t="shared" si="133"/>
        <v>0</v>
      </c>
      <c r="FK77" s="138">
        <f t="shared" si="134"/>
        <v>0</v>
      </c>
      <c r="FL77" s="138">
        <f t="shared" si="135"/>
        <v>0</v>
      </c>
      <c r="FM77" s="138">
        <f t="shared" si="136"/>
        <v>0</v>
      </c>
      <c r="FN77" s="138">
        <f t="shared" si="158"/>
        <v>0</v>
      </c>
      <c r="FO77" s="138">
        <f t="shared" si="137"/>
        <v>0</v>
      </c>
      <c r="FP77" s="138">
        <f t="shared" si="138"/>
        <v>0</v>
      </c>
      <c r="FQ77" s="138">
        <f t="shared" si="139"/>
        <v>0</v>
      </c>
      <c r="FR77" s="138">
        <f t="shared" si="140"/>
        <v>0</v>
      </c>
      <c r="FS77" s="138">
        <f t="shared" si="141"/>
        <v>0</v>
      </c>
      <c r="FT77" s="138">
        <f t="shared" si="142"/>
        <v>0</v>
      </c>
      <c r="FU77" s="138">
        <f t="shared" si="143"/>
        <v>0</v>
      </c>
      <c r="FV77" s="138">
        <f t="shared" si="144"/>
        <v>0</v>
      </c>
      <c r="FW77" s="138">
        <f t="shared" si="145"/>
        <v>0</v>
      </c>
      <c r="FX77" s="138">
        <f t="shared" si="146"/>
        <v>0</v>
      </c>
      <c r="FY77" s="138">
        <f t="shared" si="147"/>
        <v>0</v>
      </c>
      <c r="FZ77" s="138">
        <f t="shared" si="148"/>
        <v>0</v>
      </c>
      <c r="GA77" s="138">
        <f t="shared" si="149"/>
        <v>0</v>
      </c>
      <c r="GB77" s="138">
        <f t="shared" si="150"/>
        <v>0</v>
      </c>
      <c r="GC77" s="138">
        <f t="shared" si="151"/>
        <v>0</v>
      </c>
      <c r="GD77" s="138">
        <f t="shared" si="152"/>
        <v>0</v>
      </c>
      <c r="GE77" s="138">
        <f t="shared" si="153"/>
        <v>0</v>
      </c>
      <c r="GF77" s="138">
        <f t="shared" si="154"/>
        <v>0</v>
      </c>
      <c r="GG77" s="138">
        <f t="shared" si="155"/>
        <v>0</v>
      </c>
      <c r="GH77" s="138">
        <f t="shared" si="29"/>
        <v>0</v>
      </c>
      <c r="GI77" s="138" t="b">
        <f t="shared" si="156"/>
        <v>0</v>
      </c>
      <c r="GJ77" s="138" t="b">
        <f t="shared" si="157"/>
        <v>1</v>
      </c>
    </row>
    <row r="78" spans="1:192" s="138" customFormat="1" ht="51" customHeight="1" x14ac:dyDescent="0.4">
      <c r="A78" s="151">
        <v>55</v>
      </c>
      <c r="B78" s="129" t="s">
        <v>274</v>
      </c>
      <c r="C78" s="152" t="s">
        <v>255</v>
      </c>
      <c r="D78" s="128" t="s">
        <v>275</v>
      </c>
      <c r="E78" s="129" t="s">
        <v>276</v>
      </c>
      <c r="F78" s="129" t="s">
        <v>276</v>
      </c>
      <c r="G78" s="129" t="s">
        <v>276</v>
      </c>
      <c r="H78" s="130" t="s">
        <v>113</v>
      </c>
      <c r="I78" s="131" t="s">
        <v>113</v>
      </c>
      <c r="J78" s="132"/>
      <c r="K78" s="133"/>
      <c r="L78" s="135"/>
      <c r="M78" s="132"/>
      <c r="N78" s="133"/>
      <c r="O78" s="135"/>
      <c r="P78" s="132"/>
      <c r="Q78" s="133"/>
      <c r="R78" s="131"/>
      <c r="S78" s="132"/>
      <c r="T78" s="133" t="s">
        <v>128</v>
      </c>
      <c r="U78" s="131" t="s">
        <v>227</v>
      </c>
      <c r="V78" s="136"/>
      <c r="W78" s="137"/>
      <c r="X78" s="137"/>
      <c r="Y78" s="137"/>
      <c r="AA78" s="137" t="s">
        <v>121</v>
      </c>
      <c r="AB78" s="137"/>
      <c r="AD78" s="139">
        <f t="shared" si="30"/>
        <v>0</v>
      </c>
      <c r="AE78" s="139">
        <f t="shared" si="31"/>
        <v>0</v>
      </c>
      <c r="AF78" s="139">
        <f t="shared" si="8"/>
        <v>1</v>
      </c>
      <c r="AG78" s="139">
        <f t="shared" si="9"/>
        <v>0</v>
      </c>
      <c r="AH78" s="139">
        <f t="shared" si="32"/>
        <v>0</v>
      </c>
      <c r="AI78" s="139">
        <f t="shared" si="10"/>
        <v>0</v>
      </c>
      <c r="AJ78" s="138" t="b">
        <f t="shared" si="33"/>
        <v>1</v>
      </c>
      <c r="AK78" s="138">
        <f t="shared" si="11"/>
        <v>1</v>
      </c>
      <c r="AL78" s="138">
        <f t="shared" si="12"/>
        <v>1</v>
      </c>
      <c r="AM78" s="138" t="b">
        <f t="shared" si="34"/>
        <v>1</v>
      </c>
      <c r="AN78" s="138">
        <f t="shared" si="13"/>
        <v>0</v>
      </c>
      <c r="AO78" s="138">
        <f t="shared" si="14"/>
        <v>0</v>
      </c>
      <c r="AP78" s="138">
        <f t="shared" si="15"/>
        <v>0</v>
      </c>
      <c r="AQ78" s="138">
        <f t="shared" si="16"/>
        <v>0</v>
      </c>
      <c r="AR78" s="138">
        <f t="shared" si="17"/>
        <v>0</v>
      </c>
      <c r="AS78" s="138">
        <f t="shared" si="18"/>
        <v>1</v>
      </c>
      <c r="AU78" s="139">
        <f t="shared" si="35"/>
        <v>0</v>
      </c>
      <c r="AV78" s="139">
        <f t="shared" si="36"/>
        <v>0</v>
      </c>
      <c r="AW78" s="139">
        <f t="shared" si="37"/>
        <v>1</v>
      </c>
      <c r="AX78" s="139">
        <f t="shared" si="38"/>
        <v>0</v>
      </c>
      <c r="AY78" s="139">
        <f t="shared" si="39"/>
        <v>0</v>
      </c>
      <c r="AZ78" s="139">
        <f t="shared" si="40"/>
        <v>0</v>
      </c>
      <c r="BA78" s="139">
        <f t="shared" si="41"/>
        <v>0</v>
      </c>
      <c r="BC78" s="138">
        <f t="shared" si="19"/>
        <v>0</v>
      </c>
      <c r="BD78" s="138">
        <f t="shared" si="20"/>
        <v>0</v>
      </c>
      <c r="BE78" s="138">
        <f t="shared" si="21"/>
        <v>0</v>
      </c>
      <c r="BF78" s="138">
        <f t="shared" si="22"/>
        <v>0</v>
      </c>
      <c r="BG78" s="138">
        <f t="shared" si="23"/>
        <v>1</v>
      </c>
      <c r="BI78" s="139">
        <f t="shared" si="42"/>
        <v>0</v>
      </c>
      <c r="BJ78" s="139">
        <f t="shared" si="43"/>
        <v>0</v>
      </c>
      <c r="BK78" s="139">
        <f t="shared" si="44"/>
        <v>0</v>
      </c>
      <c r="BL78" s="139" t="b">
        <f t="shared" si="45"/>
        <v>0</v>
      </c>
      <c r="BO78" s="139">
        <f t="shared" si="46"/>
        <v>0</v>
      </c>
      <c r="BP78" s="139">
        <f t="shared" si="47"/>
        <v>0</v>
      </c>
      <c r="BQ78" s="139">
        <f t="shared" si="48"/>
        <v>0</v>
      </c>
      <c r="BR78" s="139">
        <f t="shared" si="49"/>
        <v>0</v>
      </c>
      <c r="BS78" s="139">
        <f t="shared" si="50"/>
        <v>0</v>
      </c>
      <c r="BT78" s="139">
        <f t="shared" si="51"/>
        <v>0</v>
      </c>
      <c r="BU78" s="139">
        <f t="shared" si="52"/>
        <v>0</v>
      </c>
      <c r="BV78" s="139">
        <f t="shared" si="53"/>
        <v>0</v>
      </c>
      <c r="BW78" s="139">
        <f t="shared" si="54"/>
        <v>0</v>
      </c>
      <c r="BX78" s="139">
        <f t="shared" si="55"/>
        <v>0</v>
      </c>
      <c r="BY78" s="139">
        <f t="shared" si="56"/>
        <v>0</v>
      </c>
      <c r="BZ78" s="139">
        <f t="shared" si="57"/>
        <v>0</v>
      </c>
      <c r="CA78" s="139">
        <f t="shared" si="58"/>
        <v>0</v>
      </c>
      <c r="CB78" s="139">
        <f t="shared" si="59"/>
        <v>0</v>
      </c>
      <c r="CC78" s="139">
        <f t="shared" si="60"/>
        <v>0</v>
      </c>
      <c r="CD78" s="139">
        <f t="shared" si="61"/>
        <v>0</v>
      </c>
      <c r="CE78" s="139">
        <f t="shared" si="62"/>
        <v>0</v>
      </c>
      <c r="CF78" s="139">
        <f t="shared" si="63"/>
        <v>0</v>
      </c>
      <c r="CG78" s="139">
        <f t="shared" si="64"/>
        <v>0</v>
      </c>
      <c r="CH78" s="139">
        <f t="shared" si="65"/>
        <v>0</v>
      </c>
      <c r="CI78" s="139">
        <f t="shared" si="66"/>
        <v>0</v>
      </c>
      <c r="CJ78" s="139">
        <f t="shared" si="67"/>
        <v>0</v>
      </c>
      <c r="CK78" s="139">
        <f t="shared" si="68"/>
        <v>0</v>
      </c>
      <c r="CL78" s="139">
        <f t="shared" si="69"/>
        <v>0</v>
      </c>
      <c r="CN78" s="140">
        <f t="shared" si="24"/>
        <v>0</v>
      </c>
      <c r="CO78" s="140">
        <f t="shared" si="25"/>
        <v>0</v>
      </c>
      <c r="CP78" s="141">
        <f t="shared" si="70"/>
        <v>0</v>
      </c>
      <c r="CQ78" s="140">
        <f t="shared" si="26"/>
        <v>0</v>
      </c>
      <c r="CR78" s="140">
        <f t="shared" si="27"/>
        <v>0</v>
      </c>
      <c r="CS78" s="140">
        <f t="shared" si="71"/>
        <v>0</v>
      </c>
      <c r="CU78" s="139" t="b">
        <f t="shared" si="72"/>
        <v>0</v>
      </c>
      <c r="CV78" s="139" t="b">
        <f t="shared" si="73"/>
        <v>0</v>
      </c>
      <c r="CW78" s="139" t="b">
        <f t="shared" si="74"/>
        <v>0</v>
      </c>
      <c r="CX78" s="139" t="b">
        <f t="shared" si="75"/>
        <v>0</v>
      </c>
      <c r="CZ78" s="142">
        <f t="shared" si="76"/>
        <v>0</v>
      </c>
      <c r="DA78" s="139">
        <f t="shared" si="77"/>
        <v>0</v>
      </c>
      <c r="DB78" s="139">
        <f t="shared" si="78"/>
        <v>0</v>
      </c>
      <c r="DC78" s="143">
        <f t="shared" si="79"/>
        <v>0</v>
      </c>
      <c r="DD78" s="142">
        <f t="shared" si="80"/>
        <v>0</v>
      </c>
      <c r="DE78" s="139">
        <f t="shared" si="81"/>
        <v>0</v>
      </c>
      <c r="DF78" s="139">
        <f t="shared" si="82"/>
        <v>0</v>
      </c>
      <c r="DG78" s="143">
        <f t="shared" si="83"/>
        <v>0</v>
      </c>
      <c r="DH78" s="142">
        <f t="shared" si="84"/>
        <v>0</v>
      </c>
      <c r="DI78" s="139">
        <f t="shared" si="85"/>
        <v>0</v>
      </c>
      <c r="DJ78" s="139">
        <f t="shared" si="86"/>
        <v>0</v>
      </c>
      <c r="DK78" s="143">
        <f t="shared" si="87"/>
        <v>0</v>
      </c>
      <c r="DL78" s="142">
        <f t="shared" si="88"/>
        <v>0</v>
      </c>
      <c r="DM78" s="139">
        <f t="shared" si="89"/>
        <v>0</v>
      </c>
      <c r="DN78" s="139">
        <f t="shared" si="90"/>
        <v>0</v>
      </c>
      <c r="DO78" s="144">
        <f t="shared" si="91"/>
        <v>0</v>
      </c>
      <c r="DQ78" s="142">
        <f t="shared" si="92"/>
        <v>0</v>
      </c>
      <c r="DR78" s="139">
        <f t="shared" si="93"/>
        <v>0</v>
      </c>
      <c r="DS78" s="139">
        <f t="shared" si="94"/>
        <v>0</v>
      </c>
      <c r="DT78" s="139">
        <f t="shared" si="95"/>
        <v>0</v>
      </c>
      <c r="DU78" s="139">
        <f t="shared" si="96"/>
        <v>0</v>
      </c>
      <c r="DV78" s="139">
        <f t="shared" si="97"/>
        <v>0</v>
      </c>
      <c r="DW78" s="139">
        <f t="shared" si="98"/>
        <v>0</v>
      </c>
      <c r="DX78" s="139">
        <f t="shared" si="99"/>
        <v>0</v>
      </c>
      <c r="DY78" s="139">
        <f t="shared" si="100"/>
        <v>0</v>
      </c>
      <c r="DZ78" s="139">
        <f t="shared" si="101"/>
        <v>0</v>
      </c>
      <c r="EA78" s="139">
        <f t="shared" si="102"/>
        <v>0</v>
      </c>
      <c r="EB78" s="139">
        <f t="shared" si="103"/>
        <v>0</v>
      </c>
      <c r="EC78" s="139">
        <f t="shared" si="104"/>
        <v>0</v>
      </c>
      <c r="ED78" s="147">
        <f t="shared" si="105"/>
        <v>0</v>
      </c>
      <c r="EE78" s="144">
        <f t="shared" si="106"/>
        <v>0</v>
      </c>
      <c r="EG78" s="145">
        <f t="shared" si="107"/>
        <v>0</v>
      </c>
      <c r="EH78" s="146">
        <f t="shared" si="108"/>
        <v>0</v>
      </c>
      <c r="EI78" s="146">
        <f t="shared" si="109"/>
        <v>0</v>
      </c>
      <c r="EJ78" s="146">
        <f t="shared" si="110"/>
        <v>0</v>
      </c>
      <c r="EK78" s="146">
        <f t="shared" si="111"/>
        <v>0</v>
      </c>
      <c r="EL78" s="146">
        <f t="shared" si="112"/>
        <v>0</v>
      </c>
      <c r="EM78" s="146">
        <f t="shared" si="113"/>
        <v>0</v>
      </c>
      <c r="EN78" s="146">
        <f t="shared" si="114"/>
        <v>0</v>
      </c>
      <c r="EO78" s="146">
        <f t="shared" si="115"/>
        <v>0</v>
      </c>
      <c r="EP78" s="146">
        <f t="shared" si="116"/>
        <v>0</v>
      </c>
      <c r="EQ78" s="146">
        <f t="shared" si="117"/>
        <v>0</v>
      </c>
      <c r="ER78" s="146">
        <f t="shared" si="118"/>
        <v>0</v>
      </c>
      <c r="ES78" s="146">
        <f t="shared" si="119"/>
        <v>0</v>
      </c>
      <c r="ET78" s="147">
        <f t="shared" si="120"/>
        <v>0</v>
      </c>
      <c r="EU78" s="147">
        <f t="shared" si="121"/>
        <v>0</v>
      </c>
      <c r="EV78" s="149"/>
      <c r="EW78" s="154">
        <f t="shared" si="122"/>
        <v>1</v>
      </c>
      <c r="EX78" s="139">
        <f t="shared" si="123"/>
        <v>0</v>
      </c>
      <c r="EY78" s="139">
        <f t="shared" si="124"/>
        <v>0</v>
      </c>
      <c r="EZ78" s="139">
        <f t="shared" si="125"/>
        <v>0</v>
      </c>
      <c r="FA78" s="139">
        <f t="shared" si="126"/>
        <v>1</v>
      </c>
      <c r="FC78" s="150">
        <f t="shared" si="127"/>
        <v>0</v>
      </c>
      <c r="FD78" s="146">
        <f t="shared" si="128"/>
        <v>0</v>
      </c>
      <c r="FE78" s="146">
        <f t="shared" si="129"/>
        <v>0</v>
      </c>
      <c r="FF78" s="146">
        <f t="shared" si="130"/>
        <v>0</v>
      </c>
      <c r="FG78" s="139">
        <f t="shared" si="131"/>
        <v>0</v>
      </c>
      <c r="FH78" s="139" t="b">
        <f t="shared" si="132"/>
        <v>1</v>
      </c>
      <c r="FJ78" s="138">
        <f t="shared" si="133"/>
        <v>0</v>
      </c>
      <c r="FK78" s="138">
        <f t="shared" si="134"/>
        <v>0</v>
      </c>
      <c r="FL78" s="138">
        <f t="shared" si="135"/>
        <v>0</v>
      </c>
      <c r="FM78" s="138">
        <f t="shared" si="136"/>
        <v>0</v>
      </c>
      <c r="FN78" s="138">
        <f t="shared" si="158"/>
        <v>0</v>
      </c>
      <c r="FO78" s="138">
        <f t="shared" si="137"/>
        <v>0</v>
      </c>
      <c r="FP78" s="138">
        <f t="shared" si="138"/>
        <v>0</v>
      </c>
      <c r="FQ78" s="138">
        <f t="shared" si="139"/>
        <v>0</v>
      </c>
      <c r="FR78" s="138">
        <f t="shared" si="140"/>
        <v>0</v>
      </c>
      <c r="FS78" s="138">
        <f t="shared" si="141"/>
        <v>0</v>
      </c>
      <c r="FT78" s="138">
        <f t="shared" si="142"/>
        <v>0</v>
      </c>
      <c r="FU78" s="138">
        <f t="shared" si="143"/>
        <v>0</v>
      </c>
      <c r="FV78" s="138">
        <f t="shared" si="144"/>
        <v>0</v>
      </c>
      <c r="FW78" s="138">
        <f t="shared" si="145"/>
        <v>0</v>
      </c>
      <c r="FX78" s="138">
        <f t="shared" si="146"/>
        <v>0</v>
      </c>
      <c r="FY78" s="138">
        <f t="shared" si="147"/>
        <v>0</v>
      </c>
      <c r="FZ78" s="138">
        <f t="shared" si="148"/>
        <v>0</v>
      </c>
      <c r="GA78" s="138">
        <f t="shared" si="149"/>
        <v>0</v>
      </c>
      <c r="GB78" s="138">
        <f t="shared" si="150"/>
        <v>0</v>
      </c>
      <c r="GC78" s="138">
        <f t="shared" si="151"/>
        <v>0</v>
      </c>
      <c r="GD78" s="138">
        <f t="shared" si="152"/>
        <v>0</v>
      </c>
      <c r="GE78" s="138">
        <f t="shared" si="153"/>
        <v>0</v>
      </c>
      <c r="GF78" s="138">
        <f t="shared" si="154"/>
        <v>0</v>
      </c>
      <c r="GG78" s="138">
        <f t="shared" si="155"/>
        <v>0</v>
      </c>
      <c r="GH78" s="138">
        <f t="shared" si="29"/>
        <v>0</v>
      </c>
      <c r="GI78" s="138" t="b">
        <f t="shared" si="156"/>
        <v>0</v>
      </c>
      <c r="GJ78" s="138" t="b">
        <f t="shared" si="157"/>
        <v>1</v>
      </c>
    </row>
    <row r="79" spans="1:192" s="138" customFormat="1" ht="51" customHeight="1" x14ac:dyDescent="0.4">
      <c r="A79" s="151">
        <v>56</v>
      </c>
      <c r="B79" s="129" t="s">
        <v>277</v>
      </c>
      <c r="C79" s="152" t="s">
        <v>255</v>
      </c>
      <c r="D79" s="128" t="s">
        <v>278</v>
      </c>
      <c r="E79" s="129" t="s">
        <v>279</v>
      </c>
      <c r="F79" s="129" t="s">
        <v>279</v>
      </c>
      <c r="G79" s="129" t="s">
        <v>279</v>
      </c>
      <c r="H79" s="130" t="s">
        <v>113</v>
      </c>
      <c r="I79" s="131" t="s">
        <v>113</v>
      </c>
      <c r="J79" s="132"/>
      <c r="K79" s="133"/>
      <c r="L79" s="135"/>
      <c r="M79" s="132"/>
      <c r="N79" s="133"/>
      <c r="O79" s="135"/>
      <c r="P79" s="132"/>
      <c r="Q79" s="133"/>
      <c r="R79" s="131"/>
      <c r="S79" s="132"/>
      <c r="T79" s="133" t="s">
        <v>128</v>
      </c>
      <c r="U79" s="131" t="s">
        <v>227</v>
      </c>
      <c r="V79" s="136"/>
      <c r="W79" s="137"/>
      <c r="X79" s="137"/>
      <c r="Y79" s="137"/>
      <c r="AA79" s="137" t="s">
        <v>121</v>
      </c>
      <c r="AB79" s="137"/>
      <c r="AD79" s="139">
        <f t="shared" si="30"/>
        <v>0</v>
      </c>
      <c r="AE79" s="139">
        <f t="shared" si="31"/>
        <v>0</v>
      </c>
      <c r="AF79" s="139">
        <f t="shared" si="8"/>
        <v>1</v>
      </c>
      <c r="AG79" s="139">
        <f t="shared" si="9"/>
        <v>0</v>
      </c>
      <c r="AH79" s="139">
        <f t="shared" si="32"/>
        <v>0</v>
      </c>
      <c r="AI79" s="139">
        <f t="shared" si="10"/>
        <v>0</v>
      </c>
      <c r="AJ79" s="138" t="b">
        <f t="shared" si="33"/>
        <v>1</v>
      </c>
      <c r="AK79" s="138">
        <f t="shared" si="11"/>
        <v>1</v>
      </c>
      <c r="AL79" s="138">
        <f t="shared" si="12"/>
        <v>1</v>
      </c>
      <c r="AM79" s="138" t="b">
        <f t="shared" si="34"/>
        <v>1</v>
      </c>
      <c r="AN79" s="138">
        <f t="shared" si="13"/>
        <v>0</v>
      </c>
      <c r="AO79" s="138">
        <f t="shared" si="14"/>
        <v>0</v>
      </c>
      <c r="AP79" s="138">
        <f t="shared" si="15"/>
        <v>0</v>
      </c>
      <c r="AQ79" s="138">
        <f t="shared" si="16"/>
        <v>0</v>
      </c>
      <c r="AR79" s="138">
        <f t="shared" si="17"/>
        <v>0</v>
      </c>
      <c r="AS79" s="138">
        <f t="shared" si="18"/>
        <v>1</v>
      </c>
      <c r="AU79" s="139">
        <f t="shared" si="35"/>
        <v>0</v>
      </c>
      <c r="AV79" s="139">
        <f t="shared" si="36"/>
        <v>0</v>
      </c>
      <c r="AW79" s="139">
        <f t="shared" si="37"/>
        <v>1</v>
      </c>
      <c r="AX79" s="139">
        <f t="shared" si="38"/>
        <v>0</v>
      </c>
      <c r="AY79" s="139">
        <f t="shared" si="39"/>
        <v>0</v>
      </c>
      <c r="AZ79" s="139">
        <f t="shared" si="40"/>
        <v>0</v>
      </c>
      <c r="BA79" s="139">
        <f t="shared" si="41"/>
        <v>0</v>
      </c>
      <c r="BC79" s="138">
        <f t="shared" si="19"/>
        <v>0</v>
      </c>
      <c r="BD79" s="138">
        <f t="shared" si="20"/>
        <v>0</v>
      </c>
      <c r="BE79" s="138">
        <f t="shared" si="21"/>
        <v>0</v>
      </c>
      <c r="BF79" s="138">
        <f t="shared" si="22"/>
        <v>0</v>
      </c>
      <c r="BG79" s="138">
        <f t="shared" si="23"/>
        <v>1</v>
      </c>
      <c r="BI79" s="139">
        <f t="shared" si="42"/>
        <v>0</v>
      </c>
      <c r="BJ79" s="139">
        <f t="shared" si="43"/>
        <v>0</v>
      </c>
      <c r="BK79" s="139">
        <f t="shared" si="44"/>
        <v>0</v>
      </c>
      <c r="BL79" s="139" t="b">
        <f t="shared" si="45"/>
        <v>0</v>
      </c>
      <c r="BO79" s="139">
        <f t="shared" si="46"/>
        <v>0</v>
      </c>
      <c r="BP79" s="139">
        <f t="shared" si="47"/>
        <v>0</v>
      </c>
      <c r="BQ79" s="139">
        <f t="shared" si="48"/>
        <v>0</v>
      </c>
      <c r="BR79" s="139">
        <f t="shared" si="49"/>
        <v>0</v>
      </c>
      <c r="BS79" s="139">
        <f t="shared" si="50"/>
        <v>0</v>
      </c>
      <c r="BT79" s="139">
        <f t="shared" si="51"/>
        <v>0</v>
      </c>
      <c r="BU79" s="139">
        <f t="shared" si="52"/>
        <v>0</v>
      </c>
      <c r="BV79" s="139">
        <f t="shared" si="53"/>
        <v>0</v>
      </c>
      <c r="BW79" s="139">
        <f t="shared" si="54"/>
        <v>0</v>
      </c>
      <c r="BX79" s="139">
        <f t="shared" si="55"/>
        <v>0</v>
      </c>
      <c r="BY79" s="139">
        <f t="shared" si="56"/>
        <v>0</v>
      </c>
      <c r="BZ79" s="139">
        <f t="shared" si="57"/>
        <v>0</v>
      </c>
      <c r="CA79" s="139">
        <f t="shared" si="58"/>
        <v>0</v>
      </c>
      <c r="CB79" s="139">
        <f t="shared" si="59"/>
        <v>0</v>
      </c>
      <c r="CC79" s="139">
        <f t="shared" si="60"/>
        <v>0</v>
      </c>
      <c r="CD79" s="139">
        <f t="shared" si="61"/>
        <v>0</v>
      </c>
      <c r="CE79" s="139">
        <f t="shared" si="62"/>
        <v>0</v>
      </c>
      <c r="CF79" s="139">
        <f t="shared" si="63"/>
        <v>0</v>
      </c>
      <c r="CG79" s="139">
        <f t="shared" si="64"/>
        <v>0</v>
      </c>
      <c r="CH79" s="139">
        <f t="shared" si="65"/>
        <v>0</v>
      </c>
      <c r="CI79" s="139">
        <f t="shared" si="66"/>
        <v>0</v>
      </c>
      <c r="CJ79" s="139">
        <f t="shared" si="67"/>
        <v>0</v>
      </c>
      <c r="CK79" s="139">
        <f t="shared" si="68"/>
        <v>0</v>
      </c>
      <c r="CL79" s="139">
        <f t="shared" si="69"/>
        <v>0</v>
      </c>
      <c r="CN79" s="140">
        <f t="shared" si="24"/>
        <v>0</v>
      </c>
      <c r="CO79" s="140">
        <f t="shared" si="25"/>
        <v>0</v>
      </c>
      <c r="CP79" s="141">
        <f t="shared" si="70"/>
        <v>0</v>
      </c>
      <c r="CQ79" s="140">
        <f t="shared" si="26"/>
        <v>0</v>
      </c>
      <c r="CR79" s="140">
        <f t="shared" si="27"/>
        <v>0</v>
      </c>
      <c r="CS79" s="140">
        <f t="shared" si="71"/>
        <v>0</v>
      </c>
      <c r="CU79" s="139" t="b">
        <f t="shared" si="72"/>
        <v>0</v>
      </c>
      <c r="CV79" s="139" t="b">
        <f t="shared" si="73"/>
        <v>0</v>
      </c>
      <c r="CW79" s="139" t="b">
        <f t="shared" si="74"/>
        <v>0</v>
      </c>
      <c r="CX79" s="139" t="b">
        <f t="shared" si="75"/>
        <v>0</v>
      </c>
      <c r="CZ79" s="142">
        <f t="shared" si="76"/>
        <v>0</v>
      </c>
      <c r="DA79" s="139">
        <f t="shared" si="77"/>
        <v>0</v>
      </c>
      <c r="DB79" s="139">
        <f t="shared" si="78"/>
        <v>0</v>
      </c>
      <c r="DC79" s="143">
        <f t="shared" si="79"/>
        <v>0</v>
      </c>
      <c r="DD79" s="142">
        <f t="shared" si="80"/>
        <v>0</v>
      </c>
      <c r="DE79" s="139">
        <f t="shared" si="81"/>
        <v>0</v>
      </c>
      <c r="DF79" s="139">
        <f t="shared" si="82"/>
        <v>0</v>
      </c>
      <c r="DG79" s="143">
        <f t="shared" si="83"/>
        <v>0</v>
      </c>
      <c r="DH79" s="142">
        <f t="shared" si="84"/>
        <v>0</v>
      </c>
      <c r="DI79" s="139">
        <f t="shared" si="85"/>
        <v>0</v>
      </c>
      <c r="DJ79" s="139">
        <f t="shared" si="86"/>
        <v>0</v>
      </c>
      <c r="DK79" s="143">
        <f t="shared" si="87"/>
        <v>0</v>
      </c>
      <c r="DL79" s="142">
        <f t="shared" si="88"/>
        <v>0</v>
      </c>
      <c r="DM79" s="139">
        <f t="shared" si="89"/>
        <v>0</v>
      </c>
      <c r="DN79" s="139">
        <f t="shared" si="90"/>
        <v>0</v>
      </c>
      <c r="DO79" s="144">
        <f t="shared" si="91"/>
        <v>0</v>
      </c>
      <c r="DQ79" s="142">
        <f t="shared" si="92"/>
        <v>0</v>
      </c>
      <c r="DR79" s="139">
        <f t="shared" si="93"/>
        <v>0</v>
      </c>
      <c r="DS79" s="139">
        <f t="shared" si="94"/>
        <v>0</v>
      </c>
      <c r="DT79" s="139">
        <f t="shared" si="95"/>
        <v>0</v>
      </c>
      <c r="DU79" s="139">
        <f t="shared" si="96"/>
        <v>0</v>
      </c>
      <c r="DV79" s="139">
        <f t="shared" si="97"/>
        <v>0</v>
      </c>
      <c r="DW79" s="139">
        <f t="shared" si="98"/>
        <v>0</v>
      </c>
      <c r="DX79" s="139">
        <f t="shared" si="99"/>
        <v>0</v>
      </c>
      <c r="DY79" s="139">
        <f t="shared" si="100"/>
        <v>0</v>
      </c>
      <c r="DZ79" s="139">
        <f t="shared" si="101"/>
        <v>0</v>
      </c>
      <c r="EA79" s="139">
        <f t="shared" si="102"/>
        <v>0</v>
      </c>
      <c r="EB79" s="139">
        <f t="shared" si="103"/>
        <v>0</v>
      </c>
      <c r="EC79" s="139">
        <f t="shared" si="104"/>
        <v>0</v>
      </c>
      <c r="ED79" s="147">
        <f t="shared" si="105"/>
        <v>0</v>
      </c>
      <c r="EE79" s="144">
        <f t="shared" si="106"/>
        <v>0</v>
      </c>
      <c r="EG79" s="145">
        <f t="shared" si="107"/>
        <v>0</v>
      </c>
      <c r="EH79" s="146">
        <f t="shared" si="108"/>
        <v>0</v>
      </c>
      <c r="EI79" s="146">
        <f t="shared" si="109"/>
        <v>0</v>
      </c>
      <c r="EJ79" s="146">
        <f t="shared" si="110"/>
        <v>0</v>
      </c>
      <c r="EK79" s="146">
        <f t="shared" si="111"/>
        <v>0</v>
      </c>
      <c r="EL79" s="146">
        <f t="shared" si="112"/>
        <v>0</v>
      </c>
      <c r="EM79" s="146">
        <f t="shared" si="113"/>
        <v>0</v>
      </c>
      <c r="EN79" s="146">
        <f t="shared" si="114"/>
        <v>0</v>
      </c>
      <c r="EO79" s="146">
        <f t="shared" si="115"/>
        <v>0</v>
      </c>
      <c r="EP79" s="146">
        <f t="shared" si="116"/>
        <v>0</v>
      </c>
      <c r="EQ79" s="146">
        <f t="shared" si="117"/>
        <v>0</v>
      </c>
      <c r="ER79" s="146">
        <f t="shared" si="118"/>
        <v>0</v>
      </c>
      <c r="ES79" s="146">
        <f t="shared" si="119"/>
        <v>0</v>
      </c>
      <c r="ET79" s="147">
        <f t="shared" si="120"/>
        <v>0</v>
      </c>
      <c r="EU79" s="147">
        <f t="shared" si="121"/>
        <v>0</v>
      </c>
      <c r="EV79" s="149"/>
      <c r="EW79" s="154">
        <f t="shared" si="122"/>
        <v>1</v>
      </c>
      <c r="EX79" s="139">
        <f t="shared" si="123"/>
        <v>0</v>
      </c>
      <c r="EY79" s="139">
        <f t="shared" si="124"/>
        <v>0</v>
      </c>
      <c r="EZ79" s="139">
        <f t="shared" si="125"/>
        <v>0</v>
      </c>
      <c r="FA79" s="139">
        <f t="shared" si="126"/>
        <v>1</v>
      </c>
      <c r="FC79" s="150">
        <f t="shared" si="127"/>
        <v>0</v>
      </c>
      <c r="FD79" s="146">
        <f t="shared" si="128"/>
        <v>0</v>
      </c>
      <c r="FE79" s="146">
        <f t="shared" si="129"/>
        <v>0</v>
      </c>
      <c r="FF79" s="146">
        <f t="shared" si="130"/>
        <v>0</v>
      </c>
      <c r="FG79" s="139">
        <f t="shared" si="131"/>
        <v>0</v>
      </c>
      <c r="FH79" s="139" t="b">
        <f t="shared" si="132"/>
        <v>1</v>
      </c>
      <c r="FJ79" s="138">
        <f t="shared" si="133"/>
        <v>0</v>
      </c>
      <c r="FK79" s="138">
        <f t="shared" si="134"/>
        <v>0</v>
      </c>
      <c r="FL79" s="138">
        <f t="shared" si="135"/>
        <v>0</v>
      </c>
      <c r="FM79" s="138">
        <f t="shared" si="136"/>
        <v>0</v>
      </c>
      <c r="FN79" s="138">
        <f t="shared" si="158"/>
        <v>0</v>
      </c>
      <c r="FO79" s="138">
        <f t="shared" si="137"/>
        <v>0</v>
      </c>
      <c r="FP79" s="138">
        <f t="shared" si="138"/>
        <v>0</v>
      </c>
      <c r="FQ79" s="138">
        <f t="shared" si="139"/>
        <v>0</v>
      </c>
      <c r="FR79" s="138">
        <f t="shared" si="140"/>
        <v>0</v>
      </c>
      <c r="FS79" s="138">
        <f t="shared" si="141"/>
        <v>0</v>
      </c>
      <c r="FT79" s="138">
        <f t="shared" si="142"/>
        <v>0</v>
      </c>
      <c r="FU79" s="138">
        <f t="shared" si="143"/>
        <v>0</v>
      </c>
      <c r="FV79" s="138">
        <f t="shared" si="144"/>
        <v>0</v>
      </c>
      <c r="FW79" s="138">
        <f t="shared" si="145"/>
        <v>0</v>
      </c>
      <c r="FX79" s="138">
        <f t="shared" si="146"/>
        <v>0</v>
      </c>
      <c r="FY79" s="138">
        <f t="shared" si="147"/>
        <v>0</v>
      </c>
      <c r="FZ79" s="138">
        <f t="shared" si="148"/>
        <v>0</v>
      </c>
      <c r="GA79" s="138">
        <f t="shared" si="149"/>
        <v>0</v>
      </c>
      <c r="GB79" s="138">
        <f t="shared" si="150"/>
        <v>0</v>
      </c>
      <c r="GC79" s="138">
        <f t="shared" si="151"/>
        <v>0</v>
      </c>
      <c r="GD79" s="138">
        <f t="shared" si="152"/>
        <v>0</v>
      </c>
      <c r="GE79" s="138">
        <f t="shared" si="153"/>
        <v>0</v>
      </c>
      <c r="GF79" s="138">
        <f t="shared" si="154"/>
        <v>0</v>
      </c>
      <c r="GG79" s="138">
        <f t="shared" si="155"/>
        <v>0</v>
      </c>
      <c r="GH79" s="138">
        <f t="shared" si="29"/>
        <v>0</v>
      </c>
      <c r="GI79" s="138" t="b">
        <f t="shared" si="156"/>
        <v>0</v>
      </c>
      <c r="GJ79" s="138" t="b">
        <f t="shared" si="157"/>
        <v>1</v>
      </c>
    </row>
    <row r="80" spans="1:192" s="138" customFormat="1" ht="51.75" customHeight="1" x14ac:dyDescent="0.4">
      <c r="A80" s="151">
        <v>57</v>
      </c>
      <c r="B80" s="129" t="s">
        <v>280</v>
      </c>
      <c r="C80" s="152" t="s">
        <v>255</v>
      </c>
      <c r="D80" s="128" t="s">
        <v>281</v>
      </c>
      <c r="E80" s="129" t="s">
        <v>282</v>
      </c>
      <c r="F80" s="129" t="s">
        <v>282</v>
      </c>
      <c r="G80" s="129" t="s">
        <v>282</v>
      </c>
      <c r="H80" s="130" t="s">
        <v>113</v>
      </c>
      <c r="I80" s="131" t="s">
        <v>113</v>
      </c>
      <c r="J80" s="132"/>
      <c r="K80" s="133"/>
      <c r="L80" s="135"/>
      <c r="M80" s="132"/>
      <c r="N80" s="133"/>
      <c r="O80" s="135"/>
      <c r="P80" s="132"/>
      <c r="Q80" s="133" t="s">
        <v>103</v>
      </c>
      <c r="R80" s="131" t="s">
        <v>203</v>
      </c>
      <c r="S80" s="132"/>
      <c r="T80" s="133"/>
      <c r="U80" s="131"/>
      <c r="V80" s="136"/>
      <c r="W80" s="137"/>
      <c r="X80" s="137"/>
      <c r="Y80" s="137"/>
      <c r="AA80" s="137" t="s">
        <v>121</v>
      </c>
      <c r="AB80" s="137"/>
      <c r="AD80" s="139">
        <f t="shared" si="30"/>
        <v>0</v>
      </c>
      <c r="AE80" s="139">
        <f t="shared" si="31"/>
        <v>1</v>
      </c>
      <c r="AF80" s="139">
        <f t="shared" si="8"/>
        <v>0</v>
      </c>
      <c r="AG80" s="139">
        <f t="shared" si="9"/>
        <v>0</v>
      </c>
      <c r="AH80" s="139">
        <f t="shared" si="32"/>
        <v>0</v>
      </c>
      <c r="AI80" s="139">
        <f t="shared" si="10"/>
        <v>0</v>
      </c>
      <c r="AJ80" s="138" t="b">
        <f t="shared" si="33"/>
        <v>1</v>
      </c>
      <c r="AK80" s="138">
        <f t="shared" si="11"/>
        <v>1</v>
      </c>
      <c r="AL80" s="138">
        <f t="shared" si="12"/>
        <v>1</v>
      </c>
      <c r="AM80" s="138" t="b">
        <f t="shared" si="34"/>
        <v>1</v>
      </c>
      <c r="AN80" s="138">
        <f t="shared" si="13"/>
        <v>0</v>
      </c>
      <c r="AO80" s="138">
        <f t="shared" si="14"/>
        <v>1</v>
      </c>
      <c r="AP80" s="138">
        <f t="shared" si="15"/>
        <v>1</v>
      </c>
      <c r="AQ80" s="138">
        <f t="shared" si="16"/>
        <v>0</v>
      </c>
      <c r="AR80" s="138">
        <f t="shared" si="17"/>
        <v>0</v>
      </c>
      <c r="AS80" s="138">
        <f t="shared" si="18"/>
        <v>0</v>
      </c>
      <c r="AU80" s="139">
        <f t="shared" si="35"/>
        <v>0</v>
      </c>
      <c r="AV80" s="139">
        <f t="shared" si="36"/>
        <v>1</v>
      </c>
      <c r="AW80" s="139">
        <f t="shared" si="37"/>
        <v>0</v>
      </c>
      <c r="AX80" s="139">
        <f t="shared" si="38"/>
        <v>0</v>
      </c>
      <c r="AY80" s="139">
        <f t="shared" si="39"/>
        <v>0</v>
      </c>
      <c r="AZ80" s="139">
        <f t="shared" si="40"/>
        <v>0</v>
      </c>
      <c r="BA80" s="139">
        <f t="shared" si="41"/>
        <v>0</v>
      </c>
      <c r="BC80" s="138">
        <f t="shared" si="19"/>
        <v>0</v>
      </c>
      <c r="BD80" s="138">
        <f t="shared" si="20"/>
        <v>1</v>
      </c>
      <c r="BE80" s="138">
        <f t="shared" si="21"/>
        <v>0</v>
      </c>
      <c r="BF80" s="138">
        <f t="shared" si="22"/>
        <v>0</v>
      </c>
      <c r="BG80" s="138">
        <f t="shared" si="23"/>
        <v>0</v>
      </c>
      <c r="BI80" s="139">
        <f t="shared" si="42"/>
        <v>1</v>
      </c>
      <c r="BJ80" s="139">
        <f t="shared" si="43"/>
        <v>1</v>
      </c>
      <c r="BK80" s="139">
        <f t="shared" si="44"/>
        <v>1</v>
      </c>
      <c r="BL80" s="139" t="b">
        <f t="shared" si="45"/>
        <v>1</v>
      </c>
      <c r="BO80" s="139">
        <f t="shared" si="46"/>
        <v>0</v>
      </c>
      <c r="BP80" s="139">
        <f t="shared" si="47"/>
        <v>0</v>
      </c>
      <c r="BQ80" s="139">
        <f t="shared" si="48"/>
        <v>0</v>
      </c>
      <c r="BR80" s="139">
        <f t="shared" si="49"/>
        <v>0</v>
      </c>
      <c r="BS80" s="139">
        <f t="shared" si="50"/>
        <v>0</v>
      </c>
      <c r="BT80" s="139">
        <f t="shared" si="51"/>
        <v>0</v>
      </c>
      <c r="BU80" s="139">
        <f t="shared" si="52"/>
        <v>0</v>
      </c>
      <c r="BV80" s="139">
        <f t="shared" si="53"/>
        <v>0</v>
      </c>
      <c r="BW80" s="139">
        <f t="shared" si="54"/>
        <v>0</v>
      </c>
      <c r="BX80" s="139">
        <f t="shared" si="55"/>
        <v>0</v>
      </c>
      <c r="BY80" s="139">
        <f t="shared" si="56"/>
        <v>0</v>
      </c>
      <c r="BZ80" s="139">
        <f t="shared" si="57"/>
        <v>0</v>
      </c>
      <c r="CA80" s="139">
        <f t="shared" si="58"/>
        <v>0</v>
      </c>
      <c r="CB80" s="139">
        <f t="shared" si="59"/>
        <v>0</v>
      </c>
      <c r="CC80" s="139">
        <f t="shared" si="60"/>
        <v>0</v>
      </c>
      <c r="CD80" s="139">
        <f t="shared" si="61"/>
        <v>0</v>
      </c>
      <c r="CE80" s="139">
        <f t="shared" si="62"/>
        <v>0</v>
      </c>
      <c r="CF80" s="139">
        <f t="shared" si="63"/>
        <v>0</v>
      </c>
      <c r="CG80" s="139">
        <f t="shared" si="64"/>
        <v>0</v>
      </c>
      <c r="CH80" s="139">
        <f t="shared" si="65"/>
        <v>0</v>
      </c>
      <c r="CI80" s="139">
        <f t="shared" si="66"/>
        <v>0</v>
      </c>
      <c r="CJ80" s="139">
        <f t="shared" si="67"/>
        <v>0</v>
      </c>
      <c r="CK80" s="139">
        <f t="shared" si="68"/>
        <v>0</v>
      </c>
      <c r="CL80" s="139">
        <f t="shared" si="69"/>
        <v>0</v>
      </c>
      <c r="CN80" s="140">
        <f t="shared" si="24"/>
        <v>0</v>
      </c>
      <c r="CO80" s="140">
        <f t="shared" si="25"/>
        <v>0</v>
      </c>
      <c r="CP80" s="141">
        <f t="shared" si="70"/>
        <v>0</v>
      </c>
      <c r="CQ80" s="140">
        <f t="shared" si="26"/>
        <v>0</v>
      </c>
      <c r="CR80" s="140">
        <f t="shared" si="27"/>
        <v>0</v>
      </c>
      <c r="CS80" s="140">
        <f t="shared" si="71"/>
        <v>0</v>
      </c>
      <c r="CU80" s="139" t="b">
        <f t="shared" si="72"/>
        <v>0</v>
      </c>
      <c r="CV80" s="139" t="b">
        <f t="shared" si="73"/>
        <v>0</v>
      </c>
      <c r="CW80" s="139" t="b">
        <f t="shared" si="74"/>
        <v>0</v>
      </c>
      <c r="CX80" s="139" t="b">
        <f t="shared" si="75"/>
        <v>0</v>
      </c>
      <c r="CZ80" s="142">
        <f t="shared" si="76"/>
        <v>0</v>
      </c>
      <c r="DA80" s="139">
        <f t="shared" si="77"/>
        <v>0</v>
      </c>
      <c r="DB80" s="139">
        <f t="shared" si="78"/>
        <v>0</v>
      </c>
      <c r="DC80" s="143">
        <f t="shared" si="79"/>
        <v>0</v>
      </c>
      <c r="DD80" s="142">
        <f t="shared" si="80"/>
        <v>0</v>
      </c>
      <c r="DE80" s="139">
        <f t="shared" si="81"/>
        <v>0</v>
      </c>
      <c r="DF80" s="139">
        <f t="shared" si="82"/>
        <v>0</v>
      </c>
      <c r="DG80" s="143">
        <f t="shared" si="83"/>
        <v>0</v>
      </c>
      <c r="DH80" s="142">
        <f t="shared" si="84"/>
        <v>0</v>
      </c>
      <c r="DI80" s="139">
        <f t="shared" si="85"/>
        <v>0</v>
      </c>
      <c r="DJ80" s="139">
        <f t="shared" si="86"/>
        <v>0</v>
      </c>
      <c r="DK80" s="143">
        <f t="shared" si="87"/>
        <v>0</v>
      </c>
      <c r="DL80" s="142">
        <f t="shared" si="88"/>
        <v>0</v>
      </c>
      <c r="DM80" s="139">
        <f t="shared" si="89"/>
        <v>0</v>
      </c>
      <c r="DN80" s="139">
        <f t="shared" si="90"/>
        <v>0</v>
      </c>
      <c r="DO80" s="144">
        <f t="shared" si="91"/>
        <v>0</v>
      </c>
      <c r="DQ80" s="142">
        <f t="shared" si="92"/>
        <v>0</v>
      </c>
      <c r="DR80" s="139">
        <f t="shared" si="93"/>
        <v>0</v>
      </c>
      <c r="DS80" s="139">
        <f t="shared" si="94"/>
        <v>0</v>
      </c>
      <c r="DT80" s="139">
        <f t="shared" si="95"/>
        <v>0</v>
      </c>
      <c r="DU80" s="139">
        <f t="shared" si="96"/>
        <v>0</v>
      </c>
      <c r="DV80" s="139">
        <f t="shared" si="97"/>
        <v>0</v>
      </c>
      <c r="DW80" s="139">
        <f t="shared" si="98"/>
        <v>0</v>
      </c>
      <c r="DX80" s="139">
        <f t="shared" si="99"/>
        <v>0</v>
      </c>
      <c r="DY80" s="139">
        <f t="shared" si="100"/>
        <v>0</v>
      </c>
      <c r="DZ80" s="139">
        <f t="shared" si="101"/>
        <v>0</v>
      </c>
      <c r="EA80" s="139">
        <f t="shared" si="102"/>
        <v>0</v>
      </c>
      <c r="EB80" s="139">
        <f t="shared" si="103"/>
        <v>0</v>
      </c>
      <c r="EC80" s="139">
        <f t="shared" si="104"/>
        <v>0</v>
      </c>
      <c r="ED80" s="147">
        <f t="shared" si="105"/>
        <v>0</v>
      </c>
      <c r="EE80" s="144">
        <f t="shared" si="106"/>
        <v>0</v>
      </c>
      <c r="EG80" s="145">
        <f t="shared" si="107"/>
        <v>0</v>
      </c>
      <c r="EH80" s="146">
        <f t="shared" si="108"/>
        <v>0</v>
      </c>
      <c r="EI80" s="146">
        <f t="shared" si="109"/>
        <v>0</v>
      </c>
      <c r="EJ80" s="146">
        <f t="shared" si="110"/>
        <v>0</v>
      </c>
      <c r="EK80" s="146">
        <f t="shared" si="111"/>
        <v>0</v>
      </c>
      <c r="EL80" s="146">
        <f t="shared" si="112"/>
        <v>0</v>
      </c>
      <c r="EM80" s="146">
        <f t="shared" si="113"/>
        <v>0</v>
      </c>
      <c r="EN80" s="146">
        <f t="shared" si="114"/>
        <v>0</v>
      </c>
      <c r="EO80" s="146">
        <f t="shared" si="115"/>
        <v>0</v>
      </c>
      <c r="EP80" s="146">
        <f t="shared" si="116"/>
        <v>0</v>
      </c>
      <c r="EQ80" s="146">
        <f t="shared" si="117"/>
        <v>0</v>
      </c>
      <c r="ER80" s="146">
        <f t="shared" si="118"/>
        <v>0</v>
      </c>
      <c r="ES80" s="146">
        <f t="shared" si="119"/>
        <v>0</v>
      </c>
      <c r="ET80" s="147">
        <f t="shared" si="120"/>
        <v>0</v>
      </c>
      <c r="EU80" s="147">
        <f t="shared" si="121"/>
        <v>0</v>
      </c>
      <c r="EV80" s="149"/>
      <c r="EW80" s="154">
        <f t="shared" si="122"/>
        <v>1</v>
      </c>
      <c r="EX80" s="139">
        <f t="shared" si="123"/>
        <v>0</v>
      </c>
      <c r="EY80" s="139">
        <f t="shared" si="124"/>
        <v>0</v>
      </c>
      <c r="EZ80" s="139">
        <f t="shared" si="125"/>
        <v>0</v>
      </c>
      <c r="FA80" s="139">
        <f t="shared" si="126"/>
        <v>1</v>
      </c>
      <c r="FC80" s="150">
        <f t="shared" si="127"/>
        <v>0</v>
      </c>
      <c r="FD80" s="146">
        <f t="shared" si="128"/>
        <v>0</v>
      </c>
      <c r="FE80" s="146">
        <f t="shared" si="129"/>
        <v>0</v>
      </c>
      <c r="FF80" s="146">
        <f t="shared" si="130"/>
        <v>0</v>
      </c>
      <c r="FG80" s="139">
        <f t="shared" si="131"/>
        <v>0</v>
      </c>
      <c r="FH80" s="139" t="b">
        <f t="shared" si="132"/>
        <v>1</v>
      </c>
      <c r="FJ80" s="138">
        <f t="shared" si="133"/>
        <v>0</v>
      </c>
      <c r="FK80" s="138">
        <f t="shared" si="134"/>
        <v>0</v>
      </c>
      <c r="FL80" s="138">
        <f t="shared" si="135"/>
        <v>0</v>
      </c>
      <c r="FM80" s="138">
        <f t="shared" si="136"/>
        <v>0</v>
      </c>
      <c r="FN80" s="138">
        <f t="shared" si="158"/>
        <v>0</v>
      </c>
      <c r="FO80" s="138">
        <f t="shared" si="137"/>
        <v>0</v>
      </c>
      <c r="FP80" s="138">
        <f t="shared" si="138"/>
        <v>0</v>
      </c>
      <c r="FQ80" s="138">
        <f t="shared" si="139"/>
        <v>0</v>
      </c>
      <c r="FR80" s="138">
        <f t="shared" si="140"/>
        <v>0</v>
      </c>
      <c r="FS80" s="138">
        <f t="shared" si="141"/>
        <v>0</v>
      </c>
      <c r="FT80" s="138">
        <f t="shared" si="142"/>
        <v>0</v>
      </c>
      <c r="FU80" s="138">
        <f t="shared" si="143"/>
        <v>0</v>
      </c>
      <c r="FV80" s="138">
        <f t="shared" si="144"/>
        <v>0</v>
      </c>
      <c r="FW80" s="138">
        <f t="shared" si="145"/>
        <v>0</v>
      </c>
      <c r="FX80" s="138">
        <f t="shared" si="146"/>
        <v>0</v>
      </c>
      <c r="FY80" s="138">
        <f t="shared" si="147"/>
        <v>0</v>
      </c>
      <c r="FZ80" s="138">
        <f t="shared" si="148"/>
        <v>0</v>
      </c>
      <c r="GA80" s="138">
        <f t="shared" si="149"/>
        <v>0</v>
      </c>
      <c r="GB80" s="138">
        <f t="shared" si="150"/>
        <v>0</v>
      </c>
      <c r="GC80" s="138">
        <f t="shared" si="151"/>
        <v>0</v>
      </c>
      <c r="GD80" s="138">
        <f t="shared" si="152"/>
        <v>0</v>
      </c>
      <c r="GE80" s="138">
        <f t="shared" si="153"/>
        <v>0</v>
      </c>
      <c r="GF80" s="138">
        <f t="shared" si="154"/>
        <v>0</v>
      </c>
      <c r="GG80" s="138">
        <f t="shared" si="155"/>
        <v>0</v>
      </c>
      <c r="GH80" s="138">
        <f t="shared" si="29"/>
        <v>0</v>
      </c>
      <c r="GI80" s="138" t="b">
        <f t="shared" si="156"/>
        <v>0</v>
      </c>
      <c r="GJ80" s="138" t="b">
        <f t="shared" si="157"/>
        <v>1</v>
      </c>
    </row>
    <row r="81" spans="1:192" s="138" customFormat="1" ht="51.75" customHeight="1" x14ac:dyDescent="0.4">
      <c r="A81" s="151">
        <v>58</v>
      </c>
      <c r="B81" s="129" t="s">
        <v>283</v>
      </c>
      <c r="C81" s="152" t="s">
        <v>255</v>
      </c>
      <c r="D81" s="128" t="s">
        <v>284</v>
      </c>
      <c r="E81" s="129" t="s">
        <v>284</v>
      </c>
      <c r="F81" s="129" t="s">
        <v>284</v>
      </c>
      <c r="G81" s="129" t="s">
        <v>284</v>
      </c>
      <c r="H81" s="130" t="s">
        <v>113</v>
      </c>
      <c r="I81" s="131" t="s">
        <v>113</v>
      </c>
      <c r="J81" s="132"/>
      <c r="K81" s="133"/>
      <c r="L81" s="135"/>
      <c r="M81" s="132"/>
      <c r="N81" s="133"/>
      <c r="O81" s="135"/>
      <c r="P81" s="132"/>
      <c r="Q81" s="133"/>
      <c r="R81" s="131"/>
      <c r="S81" s="132"/>
      <c r="T81" s="133" t="s">
        <v>128</v>
      </c>
      <c r="U81" s="131" t="s">
        <v>129</v>
      </c>
      <c r="V81" s="136"/>
      <c r="W81" s="137"/>
      <c r="X81" s="137"/>
      <c r="Y81" s="137"/>
      <c r="AA81" s="137" t="s">
        <v>121</v>
      </c>
      <c r="AB81" s="137"/>
      <c r="AD81" s="139">
        <f t="shared" si="30"/>
        <v>0</v>
      </c>
      <c r="AE81" s="139">
        <f t="shared" si="31"/>
        <v>0</v>
      </c>
      <c r="AF81" s="139">
        <f t="shared" si="8"/>
        <v>1</v>
      </c>
      <c r="AG81" s="139">
        <f t="shared" si="9"/>
        <v>0</v>
      </c>
      <c r="AH81" s="139">
        <f t="shared" si="32"/>
        <v>0</v>
      </c>
      <c r="AI81" s="139">
        <f t="shared" si="10"/>
        <v>0</v>
      </c>
      <c r="AJ81" s="138" t="b">
        <f t="shared" si="33"/>
        <v>1</v>
      </c>
      <c r="AK81" s="138">
        <f t="shared" si="11"/>
        <v>1</v>
      </c>
      <c r="AL81" s="138">
        <f t="shared" si="12"/>
        <v>1</v>
      </c>
      <c r="AM81" s="138" t="b">
        <f t="shared" si="34"/>
        <v>1</v>
      </c>
      <c r="AN81" s="138">
        <f t="shared" si="13"/>
        <v>0</v>
      </c>
      <c r="AO81" s="138">
        <f t="shared" si="14"/>
        <v>0</v>
      </c>
      <c r="AP81" s="138">
        <f t="shared" si="15"/>
        <v>0</v>
      </c>
      <c r="AQ81" s="138">
        <f t="shared" si="16"/>
        <v>0</v>
      </c>
      <c r="AR81" s="138">
        <f t="shared" si="17"/>
        <v>0</v>
      </c>
      <c r="AS81" s="138">
        <f t="shared" si="18"/>
        <v>1</v>
      </c>
      <c r="AU81" s="139">
        <f t="shared" si="35"/>
        <v>0</v>
      </c>
      <c r="AV81" s="139">
        <f t="shared" si="36"/>
        <v>0</v>
      </c>
      <c r="AW81" s="139">
        <f t="shared" si="37"/>
        <v>1</v>
      </c>
      <c r="AX81" s="139">
        <f t="shared" si="38"/>
        <v>0</v>
      </c>
      <c r="AY81" s="139">
        <f t="shared" si="39"/>
        <v>0</v>
      </c>
      <c r="AZ81" s="139">
        <f t="shared" si="40"/>
        <v>0</v>
      </c>
      <c r="BA81" s="139">
        <f t="shared" si="41"/>
        <v>0</v>
      </c>
      <c r="BC81" s="138">
        <f t="shared" si="19"/>
        <v>0</v>
      </c>
      <c r="BD81" s="138">
        <f t="shared" si="20"/>
        <v>0</v>
      </c>
      <c r="BE81" s="138">
        <f t="shared" si="21"/>
        <v>0</v>
      </c>
      <c r="BF81" s="138">
        <f t="shared" si="22"/>
        <v>0</v>
      </c>
      <c r="BG81" s="138">
        <f t="shared" si="23"/>
        <v>1</v>
      </c>
      <c r="BI81" s="139">
        <f t="shared" si="42"/>
        <v>0</v>
      </c>
      <c r="BJ81" s="139">
        <f t="shared" si="43"/>
        <v>0</v>
      </c>
      <c r="BK81" s="139">
        <f t="shared" si="44"/>
        <v>0</v>
      </c>
      <c r="BL81" s="139" t="b">
        <f t="shared" si="45"/>
        <v>0</v>
      </c>
      <c r="BO81" s="139">
        <f t="shared" si="46"/>
        <v>0</v>
      </c>
      <c r="BP81" s="139">
        <f t="shared" si="47"/>
        <v>0</v>
      </c>
      <c r="BQ81" s="139">
        <f t="shared" si="48"/>
        <v>0</v>
      </c>
      <c r="BR81" s="139">
        <f t="shared" si="49"/>
        <v>0</v>
      </c>
      <c r="BS81" s="139">
        <f t="shared" si="50"/>
        <v>0</v>
      </c>
      <c r="BT81" s="139">
        <f t="shared" si="51"/>
        <v>0</v>
      </c>
      <c r="BU81" s="139">
        <f t="shared" si="52"/>
        <v>0</v>
      </c>
      <c r="BV81" s="139">
        <f t="shared" si="53"/>
        <v>0</v>
      </c>
      <c r="BW81" s="139">
        <f t="shared" si="54"/>
        <v>0</v>
      </c>
      <c r="BX81" s="139">
        <f t="shared" si="55"/>
        <v>0</v>
      </c>
      <c r="BY81" s="139">
        <f t="shared" si="56"/>
        <v>0</v>
      </c>
      <c r="BZ81" s="139">
        <f t="shared" si="57"/>
        <v>0</v>
      </c>
      <c r="CA81" s="139">
        <f t="shared" si="58"/>
        <v>0</v>
      </c>
      <c r="CB81" s="139">
        <f t="shared" si="59"/>
        <v>0</v>
      </c>
      <c r="CC81" s="139">
        <f t="shared" si="60"/>
        <v>0</v>
      </c>
      <c r="CD81" s="139">
        <f t="shared" si="61"/>
        <v>0</v>
      </c>
      <c r="CE81" s="139">
        <f t="shared" si="62"/>
        <v>0</v>
      </c>
      <c r="CF81" s="139">
        <f t="shared" si="63"/>
        <v>0</v>
      </c>
      <c r="CG81" s="139">
        <f t="shared" si="64"/>
        <v>0</v>
      </c>
      <c r="CH81" s="139">
        <f t="shared" si="65"/>
        <v>0</v>
      </c>
      <c r="CI81" s="139">
        <f t="shared" si="66"/>
        <v>0</v>
      </c>
      <c r="CJ81" s="139">
        <f t="shared" si="67"/>
        <v>0</v>
      </c>
      <c r="CK81" s="139">
        <f t="shared" si="68"/>
        <v>0</v>
      </c>
      <c r="CL81" s="139">
        <f t="shared" si="69"/>
        <v>0</v>
      </c>
      <c r="CN81" s="140">
        <f t="shared" si="24"/>
        <v>0</v>
      </c>
      <c r="CO81" s="140">
        <f t="shared" si="25"/>
        <v>0</v>
      </c>
      <c r="CP81" s="141">
        <f t="shared" si="70"/>
        <v>0</v>
      </c>
      <c r="CQ81" s="140">
        <f t="shared" si="26"/>
        <v>0</v>
      </c>
      <c r="CR81" s="140">
        <f t="shared" si="27"/>
        <v>0</v>
      </c>
      <c r="CS81" s="140">
        <f t="shared" si="71"/>
        <v>0</v>
      </c>
      <c r="CU81" s="139" t="b">
        <f t="shared" si="72"/>
        <v>0</v>
      </c>
      <c r="CV81" s="139" t="b">
        <f t="shared" si="73"/>
        <v>0</v>
      </c>
      <c r="CW81" s="139" t="b">
        <f t="shared" si="74"/>
        <v>0</v>
      </c>
      <c r="CX81" s="139" t="b">
        <f t="shared" si="75"/>
        <v>0</v>
      </c>
      <c r="CZ81" s="142">
        <f t="shared" si="76"/>
        <v>0</v>
      </c>
      <c r="DA81" s="139">
        <f t="shared" si="77"/>
        <v>0</v>
      </c>
      <c r="DB81" s="139">
        <f t="shared" si="78"/>
        <v>0</v>
      </c>
      <c r="DC81" s="143">
        <f t="shared" si="79"/>
        <v>0</v>
      </c>
      <c r="DD81" s="142">
        <f t="shared" si="80"/>
        <v>0</v>
      </c>
      <c r="DE81" s="139">
        <f t="shared" si="81"/>
        <v>0</v>
      </c>
      <c r="DF81" s="139">
        <f t="shared" si="82"/>
        <v>0</v>
      </c>
      <c r="DG81" s="143">
        <f t="shared" si="83"/>
        <v>0</v>
      </c>
      <c r="DH81" s="142">
        <f t="shared" si="84"/>
        <v>0</v>
      </c>
      <c r="DI81" s="139">
        <f t="shared" si="85"/>
        <v>0</v>
      </c>
      <c r="DJ81" s="139">
        <f t="shared" si="86"/>
        <v>0</v>
      </c>
      <c r="DK81" s="143">
        <f t="shared" si="87"/>
        <v>0</v>
      </c>
      <c r="DL81" s="142">
        <f t="shared" si="88"/>
        <v>0</v>
      </c>
      <c r="DM81" s="139">
        <f t="shared" si="89"/>
        <v>0</v>
      </c>
      <c r="DN81" s="139">
        <f t="shared" si="90"/>
        <v>0</v>
      </c>
      <c r="DO81" s="144">
        <f t="shared" si="91"/>
        <v>0</v>
      </c>
      <c r="DQ81" s="142">
        <f t="shared" si="92"/>
        <v>0</v>
      </c>
      <c r="DR81" s="139">
        <f t="shared" si="93"/>
        <v>0</v>
      </c>
      <c r="DS81" s="139">
        <f t="shared" si="94"/>
        <v>0</v>
      </c>
      <c r="DT81" s="139">
        <f t="shared" si="95"/>
        <v>0</v>
      </c>
      <c r="DU81" s="139">
        <f t="shared" si="96"/>
        <v>0</v>
      </c>
      <c r="DV81" s="139">
        <f t="shared" si="97"/>
        <v>0</v>
      </c>
      <c r="DW81" s="139">
        <f t="shared" si="98"/>
        <v>0</v>
      </c>
      <c r="DX81" s="139">
        <f t="shared" si="99"/>
        <v>0</v>
      </c>
      <c r="DY81" s="139">
        <f t="shared" si="100"/>
        <v>0</v>
      </c>
      <c r="DZ81" s="139">
        <f t="shared" si="101"/>
        <v>0</v>
      </c>
      <c r="EA81" s="139">
        <f t="shared" si="102"/>
        <v>0</v>
      </c>
      <c r="EB81" s="139">
        <f t="shared" si="103"/>
        <v>0</v>
      </c>
      <c r="EC81" s="139">
        <f t="shared" si="104"/>
        <v>0</v>
      </c>
      <c r="ED81" s="147">
        <f t="shared" si="105"/>
        <v>0</v>
      </c>
      <c r="EE81" s="144">
        <f t="shared" si="106"/>
        <v>0</v>
      </c>
      <c r="EG81" s="145">
        <f t="shared" si="107"/>
        <v>0</v>
      </c>
      <c r="EH81" s="146">
        <f t="shared" si="108"/>
        <v>0</v>
      </c>
      <c r="EI81" s="146">
        <f t="shared" si="109"/>
        <v>0</v>
      </c>
      <c r="EJ81" s="146">
        <f t="shared" si="110"/>
        <v>0</v>
      </c>
      <c r="EK81" s="146">
        <f t="shared" si="111"/>
        <v>0</v>
      </c>
      <c r="EL81" s="146">
        <f t="shared" si="112"/>
        <v>0</v>
      </c>
      <c r="EM81" s="146">
        <f t="shared" si="113"/>
        <v>0</v>
      </c>
      <c r="EN81" s="146">
        <f t="shared" si="114"/>
        <v>0</v>
      </c>
      <c r="EO81" s="146">
        <f t="shared" si="115"/>
        <v>0</v>
      </c>
      <c r="EP81" s="146">
        <f t="shared" si="116"/>
        <v>0</v>
      </c>
      <c r="EQ81" s="146">
        <f t="shared" si="117"/>
        <v>0</v>
      </c>
      <c r="ER81" s="146">
        <f t="shared" si="118"/>
        <v>0</v>
      </c>
      <c r="ES81" s="146">
        <f t="shared" si="119"/>
        <v>0</v>
      </c>
      <c r="ET81" s="147">
        <f t="shared" si="120"/>
        <v>0</v>
      </c>
      <c r="EU81" s="147">
        <f t="shared" si="121"/>
        <v>0</v>
      </c>
      <c r="EV81" s="149"/>
      <c r="EW81" s="154">
        <f t="shared" si="122"/>
        <v>1</v>
      </c>
      <c r="EX81" s="139">
        <f t="shared" si="123"/>
        <v>0</v>
      </c>
      <c r="EY81" s="139">
        <f t="shared" si="124"/>
        <v>0</v>
      </c>
      <c r="EZ81" s="139">
        <f t="shared" si="125"/>
        <v>0</v>
      </c>
      <c r="FA81" s="139">
        <f t="shared" si="126"/>
        <v>1</v>
      </c>
      <c r="FC81" s="150">
        <f t="shared" si="127"/>
        <v>0</v>
      </c>
      <c r="FD81" s="146">
        <f t="shared" si="128"/>
        <v>0</v>
      </c>
      <c r="FE81" s="146">
        <f t="shared" si="129"/>
        <v>0</v>
      </c>
      <c r="FF81" s="146">
        <f t="shared" si="130"/>
        <v>0</v>
      </c>
      <c r="FG81" s="139">
        <f t="shared" si="131"/>
        <v>0</v>
      </c>
      <c r="FH81" s="139" t="b">
        <f t="shared" si="132"/>
        <v>1</v>
      </c>
      <c r="FJ81" s="138">
        <f t="shared" si="133"/>
        <v>0</v>
      </c>
      <c r="FK81" s="138">
        <f t="shared" si="134"/>
        <v>0</v>
      </c>
      <c r="FL81" s="138">
        <f t="shared" si="135"/>
        <v>0</v>
      </c>
      <c r="FM81" s="138">
        <f t="shared" si="136"/>
        <v>0</v>
      </c>
      <c r="FN81" s="138">
        <f t="shared" si="158"/>
        <v>0</v>
      </c>
      <c r="FO81" s="138">
        <f t="shared" si="137"/>
        <v>0</v>
      </c>
      <c r="FP81" s="138">
        <f t="shared" si="138"/>
        <v>0</v>
      </c>
      <c r="FQ81" s="138">
        <f t="shared" si="139"/>
        <v>0</v>
      </c>
      <c r="FR81" s="138">
        <f t="shared" si="140"/>
        <v>0</v>
      </c>
      <c r="FS81" s="138">
        <f t="shared" si="141"/>
        <v>0</v>
      </c>
      <c r="FT81" s="138">
        <f t="shared" si="142"/>
        <v>0</v>
      </c>
      <c r="FU81" s="138">
        <f t="shared" si="143"/>
        <v>0</v>
      </c>
      <c r="FV81" s="138">
        <f t="shared" si="144"/>
        <v>0</v>
      </c>
      <c r="FW81" s="138">
        <f t="shared" si="145"/>
        <v>0</v>
      </c>
      <c r="FX81" s="138">
        <f t="shared" si="146"/>
        <v>0</v>
      </c>
      <c r="FY81" s="138">
        <f t="shared" si="147"/>
        <v>0</v>
      </c>
      <c r="FZ81" s="138">
        <f t="shared" si="148"/>
        <v>0</v>
      </c>
      <c r="GA81" s="138">
        <f t="shared" si="149"/>
        <v>0</v>
      </c>
      <c r="GB81" s="138">
        <f t="shared" si="150"/>
        <v>0</v>
      </c>
      <c r="GC81" s="138">
        <f t="shared" si="151"/>
        <v>0</v>
      </c>
      <c r="GD81" s="138">
        <f t="shared" si="152"/>
        <v>0</v>
      </c>
      <c r="GE81" s="138">
        <f t="shared" si="153"/>
        <v>0</v>
      </c>
      <c r="GF81" s="138">
        <f t="shared" si="154"/>
        <v>0</v>
      </c>
      <c r="GG81" s="138">
        <f t="shared" si="155"/>
        <v>0</v>
      </c>
      <c r="GH81" s="138">
        <f t="shared" si="29"/>
        <v>0</v>
      </c>
      <c r="GI81" s="138" t="b">
        <f t="shared" si="156"/>
        <v>0</v>
      </c>
      <c r="GJ81" s="138" t="b">
        <f t="shared" si="157"/>
        <v>1</v>
      </c>
    </row>
    <row r="82" spans="1:192" s="138" customFormat="1" ht="51.75" customHeight="1" x14ac:dyDescent="0.4">
      <c r="A82" s="151">
        <v>59</v>
      </c>
      <c r="B82" s="129" t="s">
        <v>285</v>
      </c>
      <c r="C82" s="152" t="s">
        <v>255</v>
      </c>
      <c r="D82" s="128" t="s">
        <v>284</v>
      </c>
      <c r="E82" s="129" t="s">
        <v>284</v>
      </c>
      <c r="F82" s="129" t="s">
        <v>284</v>
      </c>
      <c r="G82" s="129" t="s">
        <v>284</v>
      </c>
      <c r="H82" s="130" t="s">
        <v>103</v>
      </c>
      <c r="I82" s="131" t="s">
        <v>175</v>
      </c>
      <c r="J82" s="132"/>
      <c r="K82" s="133"/>
      <c r="L82" s="135"/>
      <c r="M82" s="132"/>
      <c r="N82" s="133"/>
      <c r="O82" s="135"/>
      <c r="P82" s="132"/>
      <c r="Q82" s="133"/>
      <c r="R82" s="131"/>
      <c r="S82" s="132"/>
      <c r="T82" s="133"/>
      <c r="U82" s="131"/>
      <c r="V82" s="136"/>
      <c r="W82" s="137"/>
      <c r="X82" s="137" t="s">
        <v>128</v>
      </c>
      <c r="Y82" s="137"/>
      <c r="AA82" s="137" t="s">
        <v>121</v>
      </c>
      <c r="AB82" s="137"/>
      <c r="AD82" s="139">
        <f t="shared" si="30"/>
        <v>1</v>
      </c>
      <c r="AE82" s="139">
        <f t="shared" si="31"/>
        <v>0</v>
      </c>
      <c r="AF82" s="139">
        <f t="shared" si="8"/>
        <v>0</v>
      </c>
      <c r="AG82" s="139">
        <f t="shared" si="9"/>
        <v>0</v>
      </c>
      <c r="AH82" s="139">
        <f t="shared" si="32"/>
        <v>0</v>
      </c>
      <c r="AI82" s="139">
        <f t="shared" si="10"/>
        <v>0</v>
      </c>
      <c r="AJ82" s="138" t="b">
        <f t="shared" si="33"/>
        <v>1</v>
      </c>
      <c r="AK82" s="138">
        <f t="shared" si="11"/>
        <v>1</v>
      </c>
      <c r="AL82" s="138">
        <f t="shared" si="12"/>
        <v>1</v>
      </c>
      <c r="AM82" s="138" t="b">
        <f t="shared" si="34"/>
        <v>1</v>
      </c>
      <c r="AN82" s="138">
        <f t="shared" si="13"/>
        <v>1</v>
      </c>
      <c r="AO82" s="138">
        <f t="shared" si="14"/>
        <v>0</v>
      </c>
      <c r="AP82" s="138">
        <f t="shared" si="15"/>
        <v>0</v>
      </c>
      <c r="AQ82" s="138">
        <f t="shared" si="16"/>
        <v>0</v>
      </c>
      <c r="AR82" s="138">
        <f t="shared" si="17"/>
        <v>0</v>
      </c>
      <c r="AS82" s="138">
        <f t="shared" si="18"/>
        <v>0</v>
      </c>
      <c r="AU82" s="139">
        <f t="shared" si="35"/>
        <v>1</v>
      </c>
      <c r="AV82" s="139">
        <f t="shared" si="36"/>
        <v>0</v>
      </c>
      <c r="AW82" s="139">
        <f t="shared" si="37"/>
        <v>0</v>
      </c>
      <c r="AX82" s="139">
        <f t="shared" si="38"/>
        <v>0</v>
      </c>
      <c r="AY82" s="139">
        <f t="shared" si="39"/>
        <v>0</v>
      </c>
      <c r="AZ82" s="139">
        <f t="shared" si="40"/>
        <v>0</v>
      </c>
      <c r="BA82" s="139">
        <f t="shared" si="41"/>
        <v>0</v>
      </c>
      <c r="BC82" s="138">
        <f t="shared" si="19"/>
        <v>1</v>
      </c>
      <c r="BD82" s="138">
        <f t="shared" si="20"/>
        <v>0</v>
      </c>
      <c r="BE82" s="138">
        <f t="shared" si="21"/>
        <v>0</v>
      </c>
      <c r="BF82" s="138">
        <f t="shared" si="22"/>
        <v>0</v>
      </c>
      <c r="BG82" s="138">
        <f t="shared" si="23"/>
        <v>0</v>
      </c>
      <c r="BI82" s="139">
        <f t="shared" si="42"/>
        <v>0</v>
      </c>
      <c r="BJ82" s="139">
        <f t="shared" si="43"/>
        <v>0</v>
      </c>
      <c r="BK82" s="139">
        <f t="shared" si="44"/>
        <v>0</v>
      </c>
      <c r="BL82" s="139" t="b">
        <f t="shared" si="45"/>
        <v>0</v>
      </c>
      <c r="BO82" s="139">
        <f t="shared" si="46"/>
        <v>1</v>
      </c>
      <c r="BP82" s="139">
        <f t="shared" si="47"/>
        <v>0</v>
      </c>
      <c r="BQ82" s="139">
        <f t="shared" si="48"/>
        <v>0</v>
      </c>
      <c r="BR82" s="139">
        <f t="shared" si="49"/>
        <v>0</v>
      </c>
      <c r="BS82" s="139">
        <f t="shared" si="50"/>
        <v>0</v>
      </c>
      <c r="BT82" s="139">
        <f t="shared" si="51"/>
        <v>0</v>
      </c>
      <c r="BU82" s="139">
        <f t="shared" si="52"/>
        <v>1</v>
      </c>
      <c r="BV82" s="139">
        <f t="shared" si="53"/>
        <v>1</v>
      </c>
      <c r="BW82" s="139">
        <f t="shared" si="54"/>
        <v>1</v>
      </c>
      <c r="BX82" s="139">
        <f t="shared" si="55"/>
        <v>0</v>
      </c>
      <c r="BY82" s="139">
        <f t="shared" si="56"/>
        <v>1</v>
      </c>
      <c r="BZ82" s="139">
        <f t="shared" si="57"/>
        <v>0</v>
      </c>
      <c r="CA82" s="139">
        <f t="shared" si="58"/>
        <v>1</v>
      </c>
      <c r="CB82" s="139">
        <f t="shared" si="59"/>
        <v>0</v>
      </c>
      <c r="CC82" s="139">
        <f t="shared" si="60"/>
        <v>0</v>
      </c>
      <c r="CD82" s="139">
        <f t="shared" si="61"/>
        <v>0</v>
      </c>
      <c r="CE82" s="139">
        <f t="shared" si="62"/>
        <v>0</v>
      </c>
      <c r="CF82" s="139">
        <f t="shared" si="63"/>
        <v>0</v>
      </c>
      <c r="CG82" s="139">
        <f t="shared" si="64"/>
        <v>1</v>
      </c>
      <c r="CH82" s="139">
        <f t="shared" si="65"/>
        <v>0</v>
      </c>
      <c r="CI82" s="139">
        <f t="shared" si="66"/>
        <v>0</v>
      </c>
      <c r="CJ82" s="139">
        <f t="shared" si="67"/>
        <v>0</v>
      </c>
      <c r="CK82" s="139">
        <f t="shared" si="68"/>
        <v>0</v>
      </c>
      <c r="CL82" s="139">
        <f t="shared" si="69"/>
        <v>0</v>
      </c>
      <c r="CN82" s="140">
        <f t="shared" si="24"/>
        <v>1</v>
      </c>
      <c r="CO82" s="140">
        <f t="shared" si="25"/>
        <v>1</v>
      </c>
      <c r="CP82" s="141">
        <f t="shared" si="70"/>
        <v>1</v>
      </c>
      <c r="CQ82" s="140">
        <f t="shared" si="26"/>
        <v>0</v>
      </c>
      <c r="CR82" s="140">
        <f t="shared" si="27"/>
        <v>1</v>
      </c>
      <c r="CS82" s="140">
        <f t="shared" si="71"/>
        <v>0</v>
      </c>
      <c r="CU82" s="139" t="b">
        <f t="shared" si="72"/>
        <v>0</v>
      </c>
      <c r="CV82" s="139" t="b">
        <f t="shared" si="73"/>
        <v>0</v>
      </c>
      <c r="CW82" s="139" t="b">
        <f t="shared" si="74"/>
        <v>1</v>
      </c>
      <c r="CX82" s="139" t="b">
        <f t="shared" si="75"/>
        <v>0</v>
      </c>
      <c r="CZ82" s="142">
        <f t="shared" si="76"/>
        <v>0</v>
      </c>
      <c r="DA82" s="139">
        <f t="shared" si="77"/>
        <v>0</v>
      </c>
      <c r="DB82" s="139">
        <f t="shared" si="78"/>
        <v>1</v>
      </c>
      <c r="DC82" s="143">
        <f t="shared" si="79"/>
        <v>0</v>
      </c>
      <c r="DD82" s="142">
        <f t="shared" si="80"/>
        <v>0</v>
      </c>
      <c r="DE82" s="139">
        <f t="shared" si="81"/>
        <v>0</v>
      </c>
      <c r="DF82" s="139">
        <f t="shared" si="82"/>
        <v>1</v>
      </c>
      <c r="DG82" s="143">
        <f t="shared" si="83"/>
        <v>0</v>
      </c>
      <c r="DH82" s="142">
        <f t="shared" si="84"/>
        <v>0</v>
      </c>
      <c r="DI82" s="139">
        <f t="shared" si="85"/>
        <v>0</v>
      </c>
      <c r="DJ82" s="139">
        <f t="shared" si="86"/>
        <v>0</v>
      </c>
      <c r="DK82" s="143">
        <f t="shared" si="87"/>
        <v>0</v>
      </c>
      <c r="DL82" s="142">
        <f t="shared" si="88"/>
        <v>0</v>
      </c>
      <c r="DM82" s="139">
        <f t="shared" si="89"/>
        <v>0</v>
      </c>
      <c r="DN82" s="139">
        <f t="shared" si="90"/>
        <v>0</v>
      </c>
      <c r="DO82" s="144">
        <f t="shared" si="91"/>
        <v>0</v>
      </c>
      <c r="DQ82" s="142">
        <f t="shared" si="92"/>
        <v>0</v>
      </c>
      <c r="DR82" s="139">
        <f t="shared" si="93"/>
        <v>0</v>
      </c>
      <c r="DS82" s="139">
        <f t="shared" si="94"/>
        <v>1</v>
      </c>
      <c r="DT82" s="139">
        <f t="shared" si="95"/>
        <v>0</v>
      </c>
      <c r="DU82" s="139">
        <f t="shared" si="96"/>
        <v>0</v>
      </c>
      <c r="DV82" s="139">
        <f t="shared" si="97"/>
        <v>0</v>
      </c>
      <c r="DW82" s="139">
        <f t="shared" si="98"/>
        <v>0</v>
      </c>
      <c r="DX82" s="139">
        <f t="shared" si="99"/>
        <v>0</v>
      </c>
      <c r="DY82" s="139">
        <f t="shared" si="100"/>
        <v>0</v>
      </c>
      <c r="DZ82" s="139">
        <f t="shared" si="101"/>
        <v>0</v>
      </c>
      <c r="EA82" s="139">
        <f t="shared" si="102"/>
        <v>0</v>
      </c>
      <c r="EB82" s="139">
        <f t="shared" si="103"/>
        <v>0</v>
      </c>
      <c r="EC82" s="139">
        <f t="shared" si="104"/>
        <v>0</v>
      </c>
      <c r="ED82" s="147">
        <f t="shared" si="105"/>
        <v>0</v>
      </c>
      <c r="EE82" s="144">
        <f t="shared" si="106"/>
        <v>0</v>
      </c>
      <c r="EG82" s="145">
        <f t="shared" si="107"/>
        <v>0</v>
      </c>
      <c r="EH82" s="146">
        <f t="shared" si="108"/>
        <v>0</v>
      </c>
      <c r="EI82" s="146">
        <f t="shared" si="109"/>
        <v>1</v>
      </c>
      <c r="EJ82" s="146">
        <f t="shared" si="110"/>
        <v>0</v>
      </c>
      <c r="EK82" s="146">
        <f t="shared" si="111"/>
        <v>0</v>
      </c>
      <c r="EL82" s="146">
        <f t="shared" si="112"/>
        <v>0</v>
      </c>
      <c r="EM82" s="146">
        <f t="shared" si="113"/>
        <v>0</v>
      </c>
      <c r="EN82" s="146">
        <f t="shared" si="114"/>
        <v>0</v>
      </c>
      <c r="EO82" s="146">
        <f t="shared" si="115"/>
        <v>0</v>
      </c>
      <c r="EP82" s="146">
        <f t="shared" si="116"/>
        <v>0</v>
      </c>
      <c r="EQ82" s="146">
        <f t="shared" si="117"/>
        <v>0</v>
      </c>
      <c r="ER82" s="146">
        <f t="shared" si="118"/>
        <v>0</v>
      </c>
      <c r="ES82" s="146">
        <f t="shared" si="119"/>
        <v>0</v>
      </c>
      <c r="ET82" s="147">
        <f t="shared" si="120"/>
        <v>0</v>
      </c>
      <c r="EU82" s="147">
        <f t="shared" si="121"/>
        <v>0</v>
      </c>
      <c r="EV82" s="149"/>
      <c r="EW82" s="154">
        <f t="shared" si="122"/>
        <v>1</v>
      </c>
      <c r="EX82" s="139">
        <f t="shared" si="123"/>
        <v>0</v>
      </c>
      <c r="EY82" s="139">
        <f t="shared" si="124"/>
        <v>0</v>
      </c>
      <c r="EZ82" s="139">
        <f t="shared" si="125"/>
        <v>0</v>
      </c>
      <c r="FA82" s="139">
        <f t="shared" si="126"/>
        <v>1</v>
      </c>
      <c r="FC82" s="150">
        <f t="shared" si="127"/>
        <v>1</v>
      </c>
      <c r="FD82" s="146">
        <f t="shared" si="128"/>
        <v>0</v>
      </c>
      <c r="FE82" s="146">
        <f t="shared" si="129"/>
        <v>0</v>
      </c>
      <c r="FF82" s="146">
        <f t="shared" si="130"/>
        <v>0</v>
      </c>
      <c r="FG82" s="139">
        <f t="shared" si="131"/>
        <v>1</v>
      </c>
      <c r="FH82" s="139" t="b">
        <f t="shared" si="132"/>
        <v>1</v>
      </c>
      <c r="FJ82" s="138">
        <f t="shared" si="133"/>
        <v>0</v>
      </c>
      <c r="FK82" s="138">
        <f t="shared" si="134"/>
        <v>0</v>
      </c>
      <c r="FL82" s="138">
        <f t="shared" si="135"/>
        <v>0</v>
      </c>
      <c r="FM82" s="138">
        <f t="shared" si="136"/>
        <v>0</v>
      </c>
      <c r="FN82" s="138">
        <f t="shared" si="158"/>
        <v>0</v>
      </c>
      <c r="FO82" s="138">
        <f t="shared" si="137"/>
        <v>0</v>
      </c>
      <c r="FP82" s="138">
        <f t="shared" si="138"/>
        <v>0</v>
      </c>
      <c r="FQ82" s="138">
        <f t="shared" si="139"/>
        <v>0</v>
      </c>
      <c r="FR82" s="138">
        <f t="shared" si="140"/>
        <v>0</v>
      </c>
      <c r="FS82" s="138">
        <f t="shared" si="141"/>
        <v>0</v>
      </c>
      <c r="FT82" s="138">
        <f t="shared" si="142"/>
        <v>0</v>
      </c>
      <c r="FU82" s="138">
        <f t="shared" si="143"/>
        <v>0</v>
      </c>
      <c r="FV82" s="138">
        <f t="shared" si="144"/>
        <v>0</v>
      </c>
      <c r="FW82" s="138">
        <f t="shared" si="145"/>
        <v>0</v>
      </c>
      <c r="FX82" s="138">
        <f t="shared" si="146"/>
        <v>0</v>
      </c>
      <c r="FY82" s="138">
        <f t="shared" si="147"/>
        <v>0</v>
      </c>
      <c r="FZ82" s="138">
        <f t="shared" si="148"/>
        <v>0</v>
      </c>
      <c r="GA82" s="138">
        <f t="shared" si="149"/>
        <v>0</v>
      </c>
      <c r="GB82" s="138">
        <f t="shared" si="150"/>
        <v>0</v>
      </c>
      <c r="GC82" s="138">
        <f t="shared" si="151"/>
        <v>0</v>
      </c>
      <c r="GD82" s="138">
        <f t="shared" si="152"/>
        <v>0</v>
      </c>
      <c r="GE82" s="138">
        <f t="shared" si="153"/>
        <v>0</v>
      </c>
      <c r="GF82" s="138">
        <f t="shared" si="154"/>
        <v>0</v>
      </c>
      <c r="GG82" s="138">
        <f t="shared" si="155"/>
        <v>0</v>
      </c>
      <c r="GH82" s="138">
        <f t="shared" si="29"/>
        <v>0</v>
      </c>
      <c r="GI82" s="138" t="b">
        <f t="shared" si="156"/>
        <v>0</v>
      </c>
      <c r="GJ82" s="138" t="b">
        <f t="shared" si="157"/>
        <v>1</v>
      </c>
    </row>
    <row r="83" spans="1:192" s="138" customFormat="1" ht="51.75" customHeight="1" x14ac:dyDescent="0.4">
      <c r="A83" s="151">
        <v>60</v>
      </c>
      <c r="B83" s="129" t="s">
        <v>286</v>
      </c>
      <c r="C83" s="152" t="s">
        <v>255</v>
      </c>
      <c r="D83" s="128" t="s">
        <v>287</v>
      </c>
      <c r="E83" s="129" t="s">
        <v>288</v>
      </c>
      <c r="F83" s="129" t="s">
        <v>288</v>
      </c>
      <c r="G83" s="129" t="s">
        <v>288</v>
      </c>
      <c r="H83" s="130" t="s">
        <v>113</v>
      </c>
      <c r="I83" s="131" t="s">
        <v>113</v>
      </c>
      <c r="J83" s="132"/>
      <c r="K83" s="133"/>
      <c r="L83" s="135"/>
      <c r="M83" s="132"/>
      <c r="N83" s="133"/>
      <c r="O83" s="135"/>
      <c r="P83" s="132"/>
      <c r="Q83" s="133" t="s">
        <v>103</v>
      </c>
      <c r="R83" s="131" t="s">
        <v>203</v>
      </c>
      <c r="S83" s="132"/>
      <c r="T83" s="133"/>
      <c r="U83" s="131"/>
      <c r="V83" s="136"/>
      <c r="W83" s="137"/>
      <c r="X83" s="137"/>
      <c r="Y83" s="137"/>
      <c r="AA83" s="137" t="s">
        <v>121</v>
      </c>
      <c r="AB83" s="137"/>
      <c r="AD83" s="139">
        <f t="shared" si="30"/>
        <v>0</v>
      </c>
      <c r="AE83" s="139">
        <f t="shared" si="31"/>
        <v>1</v>
      </c>
      <c r="AF83" s="139">
        <f t="shared" si="8"/>
        <v>0</v>
      </c>
      <c r="AG83" s="139">
        <f t="shared" si="9"/>
        <v>0</v>
      </c>
      <c r="AH83" s="139">
        <f t="shared" si="32"/>
        <v>0</v>
      </c>
      <c r="AI83" s="139">
        <f t="shared" si="10"/>
        <v>0</v>
      </c>
      <c r="AJ83" s="138" t="b">
        <f t="shared" si="33"/>
        <v>1</v>
      </c>
      <c r="AK83" s="138">
        <f t="shared" si="11"/>
        <v>1</v>
      </c>
      <c r="AL83" s="138">
        <f t="shared" si="12"/>
        <v>1</v>
      </c>
      <c r="AM83" s="138" t="b">
        <f t="shared" si="34"/>
        <v>1</v>
      </c>
      <c r="AN83" s="138">
        <f t="shared" si="13"/>
        <v>0</v>
      </c>
      <c r="AO83" s="138">
        <f t="shared" si="14"/>
        <v>1</v>
      </c>
      <c r="AP83" s="138">
        <f t="shared" si="15"/>
        <v>1</v>
      </c>
      <c r="AQ83" s="138">
        <f t="shared" si="16"/>
        <v>0</v>
      </c>
      <c r="AR83" s="138">
        <f t="shared" si="17"/>
        <v>0</v>
      </c>
      <c r="AS83" s="138">
        <f t="shared" si="18"/>
        <v>0</v>
      </c>
      <c r="AU83" s="139">
        <f t="shared" si="35"/>
        <v>0</v>
      </c>
      <c r="AV83" s="139">
        <f t="shared" si="36"/>
        <v>1</v>
      </c>
      <c r="AW83" s="139">
        <f t="shared" si="37"/>
        <v>0</v>
      </c>
      <c r="AX83" s="139">
        <f t="shared" si="38"/>
        <v>0</v>
      </c>
      <c r="AY83" s="139">
        <f t="shared" si="39"/>
        <v>0</v>
      </c>
      <c r="AZ83" s="139">
        <f t="shared" si="40"/>
        <v>0</v>
      </c>
      <c r="BA83" s="139">
        <f t="shared" si="41"/>
        <v>0</v>
      </c>
      <c r="BB83" s="156"/>
      <c r="BC83" s="138">
        <f t="shared" si="19"/>
        <v>0</v>
      </c>
      <c r="BD83" s="138">
        <f t="shared" si="20"/>
        <v>1</v>
      </c>
      <c r="BE83" s="138">
        <f t="shared" si="21"/>
        <v>0</v>
      </c>
      <c r="BF83" s="138">
        <f t="shared" si="22"/>
        <v>0</v>
      </c>
      <c r="BG83" s="138">
        <f t="shared" si="23"/>
        <v>0</v>
      </c>
      <c r="BI83" s="139">
        <f t="shared" si="42"/>
        <v>1</v>
      </c>
      <c r="BJ83" s="139">
        <f t="shared" si="43"/>
        <v>1</v>
      </c>
      <c r="BK83" s="139">
        <f t="shared" si="44"/>
        <v>1</v>
      </c>
      <c r="BL83" s="139" t="b">
        <f t="shared" si="45"/>
        <v>1</v>
      </c>
      <c r="BO83" s="139">
        <f t="shared" si="46"/>
        <v>0</v>
      </c>
      <c r="BP83" s="139">
        <f t="shared" si="47"/>
        <v>0</v>
      </c>
      <c r="BQ83" s="139">
        <f t="shared" si="48"/>
        <v>0</v>
      </c>
      <c r="BR83" s="139">
        <f t="shared" si="49"/>
        <v>0</v>
      </c>
      <c r="BS83" s="139">
        <f t="shared" si="50"/>
        <v>0</v>
      </c>
      <c r="BT83" s="139">
        <f t="shared" si="51"/>
        <v>0</v>
      </c>
      <c r="BU83" s="139">
        <f t="shared" si="52"/>
        <v>0</v>
      </c>
      <c r="BV83" s="139">
        <f t="shared" si="53"/>
        <v>0</v>
      </c>
      <c r="BW83" s="139">
        <f t="shared" si="54"/>
        <v>0</v>
      </c>
      <c r="BX83" s="139">
        <f t="shared" si="55"/>
        <v>0</v>
      </c>
      <c r="BY83" s="139">
        <f t="shared" si="56"/>
        <v>0</v>
      </c>
      <c r="BZ83" s="139">
        <f t="shared" si="57"/>
        <v>0</v>
      </c>
      <c r="CA83" s="139">
        <f t="shared" si="58"/>
        <v>0</v>
      </c>
      <c r="CB83" s="139">
        <f t="shared" si="59"/>
        <v>0</v>
      </c>
      <c r="CC83" s="139">
        <f t="shared" si="60"/>
        <v>0</v>
      </c>
      <c r="CD83" s="139">
        <f t="shared" si="61"/>
        <v>0</v>
      </c>
      <c r="CE83" s="139">
        <f t="shared" si="62"/>
        <v>0</v>
      </c>
      <c r="CF83" s="139">
        <f t="shared" si="63"/>
        <v>0</v>
      </c>
      <c r="CG83" s="139">
        <f t="shared" si="64"/>
        <v>0</v>
      </c>
      <c r="CH83" s="139">
        <f t="shared" si="65"/>
        <v>0</v>
      </c>
      <c r="CI83" s="139">
        <f t="shared" si="66"/>
        <v>0</v>
      </c>
      <c r="CJ83" s="139">
        <f t="shared" si="67"/>
        <v>0</v>
      </c>
      <c r="CK83" s="139">
        <f t="shared" si="68"/>
        <v>0</v>
      </c>
      <c r="CL83" s="139">
        <f t="shared" si="69"/>
        <v>0</v>
      </c>
      <c r="CN83" s="140">
        <f t="shared" si="24"/>
        <v>0</v>
      </c>
      <c r="CO83" s="140">
        <f t="shared" si="25"/>
        <v>0</v>
      </c>
      <c r="CP83" s="141">
        <f t="shared" si="70"/>
        <v>0</v>
      </c>
      <c r="CQ83" s="140">
        <f t="shared" si="26"/>
        <v>0</v>
      </c>
      <c r="CR83" s="140">
        <f t="shared" si="27"/>
        <v>0</v>
      </c>
      <c r="CS83" s="140">
        <f t="shared" si="71"/>
        <v>0</v>
      </c>
      <c r="CU83" s="139" t="b">
        <f t="shared" si="72"/>
        <v>0</v>
      </c>
      <c r="CV83" s="139" t="b">
        <f t="shared" si="73"/>
        <v>0</v>
      </c>
      <c r="CW83" s="139" t="b">
        <f t="shared" si="74"/>
        <v>0</v>
      </c>
      <c r="CX83" s="139" t="b">
        <f t="shared" si="75"/>
        <v>0</v>
      </c>
      <c r="CZ83" s="142">
        <f t="shared" si="76"/>
        <v>0</v>
      </c>
      <c r="DA83" s="139">
        <f t="shared" si="77"/>
        <v>0</v>
      </c>
      <c r="DB83" s="139">
        <f t="shared" si="78"/>
        <v>0</v>
      </c>
      <c r="DC83" s="143">
        <f t="shared" si="79"/>
        <v>0</v>
      </c>
      <c r="DD83" s="142">
        <f t="shared" si="80"/>
        <v>0</v>
      </c>
      <c r="DE83" s="139">
        <f t="shared" si="81"/>
        <v>0</v>
      </c>
      <c r="DF83" s="139">
        <f t="shared" si="82"/>
        <v>0</v>
      </c>
      <c r="DG83" s="143">
        <f t="shared" si="83"/>
        <v>0</v>
      </c>
      <c r="DH83" s="142">
        <f t="shared" si="84"/>
        <v>0</v>
      </c>
      <c r="DI83" s="139">
        <f t="shared" si="85"/>
        <v>0</v>
      </c>
      <c r="DJ83" s="139">
        <f t="shared" si="86"/>
        <v>0</v>
      </c>
      <c r="DK83" s="143">
        <f t="shared" si="87"/>
        <v>0</v>
      </c>
      <c r="DL83" s="142">
        <f t="shared" si="88"/>
        <v>0</v>
      </c>
      <c r="DM83" s="139">
        <f t="shared" si="89"/>
        <v>0</v>
      </c>
      <c r="DN83" s="139">
        <f t="shared" si="90"/>
        <v>0</v>
      </c>
      <c r="DO83" s="144">
        <f t="shared" si="91"/>
        <v>0</v>
      </c>
      <c r="DQ83" s="142">
        <f t="shared" si="92"/>
        <v>0</v>
      </c>
      <c r="DR83" s="139">
        <f t="shared" si="93"/>
        <v>0</v>
      </c>
      <c r="DS83" s="139">
        <f t="shared" si="94"/>
        <v>0</v>
      </c>
      <c r="DT83" s="139">
        <f t="shared" si="95"/>
        <v>0</v>
      </c>
      <c r="DU83" s="139">
        <f t="shared" si="96"/>
        <v>0</v>
      </c>
      <c r="DV83" s="139">
        <f t="shared" si="97"/>
        <v>0</v>
      </c>
      <c r="DW83" s="139">
        <f t="shared" si="98"/>
        <v>0</v>
      </c>
      <c r="DX83" s="139">
        <f t="shared" si="99"/>
        <v>0</v>
      </c>
      <c r="DY83" s="139">
        <f t="shared" si="100"/>
        <v>0</v>
      </c>
      <c r="DZ83" s="139">
        <f t="shared" si="101"/>
        <v>0</v>
      </c>
      <c r="EA83" s="139">
        <f t="shared" si="102"/>
        <v>0</v>
      </c>
      <c r="EB83" s="139">
        <f t="shared" si="103"/>
        <v>0</v>
      </c>
      <c r="EC83" s="139">
        <f t="shared" si="104"/>
        <v>0</v>
      </c>
      <c r="ED83" s="147">
        <f t="shared" si="105"/>
        <v>0</v>
      </c>
      <c r="EE83" s="144">
        <f t="shared" si="106"/>
        <v>0</v>
      </c>
      <c r="EG83" s="145">
        <f t="shared" si="107"/>
        <v>0</v>
      </c>
      <c r="EH83" s="146">
        <f t="shared" si="108"/>
        <v>0</v>
      </c>
      <c r="EI83" s="146">
        <f t="shared" si="109"/>
        <v>0</v>
      </c>
      <c r="EJ83" s="146">
        <f t="shared" si="110"/>
        <v>0</v>
      </c>
      <c r="EK83" s="146">
        <f t="shared" si="111"/>
        <v>0</v>
      </c>
      <c r="EL83" s="146">
        <f t="shared" si="112"/>
        <v>0</v>
      </c>
      <c r="EM83" s="146">
        <f t="shared" si="113"/>
        <v>0</v>
      </c>
      <c r="EN83" s="146">
        <f t="shared" si="114"/>
        <v>0</v>
      </c>
      <c r="EO83" s="146">
        <f t="shared" si="115"/>
        <v>0</v>
      </c>
      <c r="EP83" s="146">
        <f t="shared" si="116"/>
        <v>0</v>
      </c>
      <c r="EQ83" s="146">
        <f t="shared" si="117"/>
        <v>0</v>
      </c>
      <c r="ER83" s="146">
        <f t="shared" si="118"/>
        <v>0</v>
      </c>
      <c r="ES83" s="146">
        <f t="shared" si="119"/>
        <v>0</v>
      </c>
      <c r="ET83" s="147">
        <f t="shared" si="120"/>
        <v>0</v>
      </c>
      <c r="EU83" s="147">
        <f t="shared" si="121"/>
        <v>0</v>
      </c>
      <c r="EV83" s="149"/>
      <c r="EW83" s="154">
        <f t="shared" si="122"/>
        <v>1</v>
      </c>
      <c r="EX83" s="139">
        <f t="shared" si="123"/>
        <v>0</v>
      </c>
      <c r="EY83" s="139">
        <f t="shared" si="124"/>
        <v>0</v>
      </c>
      <c r="EZ83" s="139">
        <f t="shared" si="125"/>
        <v>0</v>
      </c>
      <c r="FA83" s="139">
        <f t="shared" si="126"/>
        <v>1</v>
      </c>
      <c r="FC83" s="150">
        <f t="shared" si="127"/>
        <v>0</v>
      </c>
      <c r="FD83" s="146">
        <f t="shared" si="128"/>
        <v>0</v>
      </c>
      <c r="FE83" s="146">
        <f t="shared" si="129"/>
        <v>0</v>
      </c>
      <c r="FF83" s="146">
        <f t="shared" si="130"/>
        <v>0</v>
      </c>
      <c r="FG83" s="139">
        <f t="shared" si="131"/>
        <v>0</v>
      </c>
      <c r="FH83" s="139" t="b">
        <f t="shared" si="132"/>
        <v>1</v>
      </c>
      <c r="FJ83" s="138">
        <f t="shared" si="133"/>
        <v>0</v>
      </c>
      <c r="FK83" s="138">
        <f t="shared" si="134"/>
        <v>0</v>
      </c>
      <c r="FL83" s="138">
        <f t="shared" si="135"/>
        <v>0</v>
      </c>
      <c r="FM83" s="138">
        <f t="shared" si="136"/>
        <v>0</v>
      </c>
      <c r="FN83" s="138">
        <f t="shared" si="158"/>
        <v>0</v>
      </c>
      <c r="FO83" s="138">
        <f t="shared" si="137"/>
        <v>0</v>
      </c>
      <c r="FP83" s="138">
        <f t="shared" si="138"/>
        <v>0</v>
      </c>
      <c r="FQ83" s="138">
        <f t="shared" si="139"/>
        <v>0</v>
      </c>
      <c r="FR83" s="138">
        <f t="shared" si="140"/>
        <v>0</v>
      </c>
      <c r="FS83" s="138">
        <f t="shared" si="141"/>
        <v>0</v>
      </c>
      <c r="FT83" s="138">
        <f t="shared" si="142"/>
        <v>0</v>
      </c>
      <c r="FU83" s="138">
        <f t="shared" si="143"/>
        <v>0</v>
      </c>
      <c r="FV83" s="138">
        <f t="shared" si="144"/>
        <v>0</v>
      </c>
      <c r="FW83" s="138">
        <f t="shared" si="145"/>
        <v>0</v>
      </c>
      <c r="FX83" s="138">
        <f t="shared" si="146"/>
        <v>0</v>
      </c>
      <c r="FY83" s="138">
        <f t="shared" si="147"/>
        <v>0</v>
      </c>
      <c r="FZ83" s="138">
        <f t="shared" si="148"/>
        <v>0</v>
      </c>
      <c r="GA83" s="138">
        <f t="shared" si="149"/>
        <v>0</v>
      </c>
      <c r="GB83" s="138">
        <f t="shared" si="150"/>
        <v>0</v>
      </c>
      <c r="GC83" s="138">
        <f t="shared" si="151"/>
        <v>0</v>
      </c>
      <c r="GD83" s="138">
        <f t="shared" si="152"/>
        <v>0</v>
      </c>
      <c r="GE83" s="138">
        <f t="shared" si="153"/>
        <v>0</v>
      </c>
      <c r="GF83" s="138">
        <f t="shared" si="154"/>
        <v>0</v>
      </c>
      <c r="GG83" s="138">
        <f t="shared" si="155"/>
        <v>0</v>
      </c>
      <c r="GH83" s="138">
        <f t="shared" si="29"/>
        <v>0</v>
      </c>
      <c r="GI83" s="138" t="b">
        <f t="shared" si="156"/>
        <v>0</v>
      </c>
      <c r="GJ83" s="138" t="b">
        <f t="shared" si="157"/>
        <v>1</v>
      </c>
    </row>
    <row r="84" spans="1:192" s="138" customFormat="1" ht="51" x14ac:dyDescent="0.4">
      <c r="A84" s="151">
        <v>61</v>
      </c>
      <c r="B84" s="129" t="s">
        <v>289</v>
      </c>
      <c r="C84" s="152" t="s">
        <v>255</v>
      </c>
      <c r="D84" s="128" t="s">
        <v>290</v>
      </c>
      <c r="E84" s="129" t="s">
        <v>291</v>
      </c>
      <c r="F84" s="129" t="s">
        <v>291</v>
      </c>
      <c r="G84" s="129" t="s">
        <v>291</v>
      </c>
      <c r="H84" s="130" t="s">
        <v>119</v>
      </c>
      <c r="I84" s="131" t="s">
        <v>142</v>
      </c>
      <c r="J84" s="132"/>
      <c r="K84" s="133"/>
      <c r="L84" s="135"/>
      <c r="M84" s="132"/>
      <c r="N84" s="133"/>
      <c r="O84" s="135"/>
      <c r="P84" s="132"/>
      <c r="Q84" s="133" t="s">
        <v>119</v>
      </c>
      <c r="R84" s="131" t="s">
        <v>143</v>
      </c>
      <c r="S84" s="132"/>
      <c r="T84" s="133"/>
      <c r="U84" s="131"/>
      <c r="V84" s="136"/>
      <c r="W84" s="137"/>
      <c r="X84" s="137"/>
      <c r="Y84" s="137" t="s">
        <v>128</v>
      </c>
      <c r="AA84" s="137" t="s">
        <v>121</v>
      </c>
      <c r="AB84" s="137"/>
      <c r="AD84" s="139">
        <f t="shared" si="30"/>
        <v>1</v>
      </c>
      <c r="AE84" s="139">
        <f t="shared" si="31"/>
        <v>1</v>
      </c>
      <c r="AF84" s="139">
        <f t="shared" si="8"/>
        <v>0</v>
      </c>
      <c r="AG84" s="139">
        <f t="shared" si="9"/>
        <v>0</v>
      </c>
      <c r="AH84" s="139">
        <f t="shared" si="32"/>
        <v>0</v>
      </c>
      <c r="AI84" s="139">
        <f t="shared" si="10"/>
        <v>0</v>
      </c>
      <c r="AJ84" s="138" t="b">
        <f t="shared" si="33"/>
        <v>1</v>
      </c>
      <c r="AK84" s="138">
        <f t="shared" si="11"/>
        <v>2</v>
      </c>
      <c r="AL84" s="138">
        <f t="shared" si="12"/>
        <v>0</v>
      </c>
      <c r="AM84" s="138" t="b">
        <f t="shared" si="34"/>
        <v>0</v>
      </c>
      <c r="AN84" s="138">
        <f t="shared" si="13"/>
        <v>1</v>
      </c>
      <c r="AO84" s="138">
        <f t="shared" si="14"/>
        <v>1</v>
      </c>
      <c r="AP84" s="138">
        <f t="shared" si="15"/>
        <v>1</v>
      </c>
      <c r="AQ84" s="138">
        <f t="shared" si="16"/>
        <v>0</v>
      </c>
      <c r="AR84" s="138">
        <f t="shared" si="17"/>
        <v>0</v>
      </c>
      <c r="AS84" s="138">
        <f t="shared" si="18"/>
        <v>0</v>
      </c>
      <c r="AU84" s="139">
        <f t="shared" si="35"/>
        <v>0</v>
      </c>
      <c r="AV84" s="139">
        <f t="shared" si="36"/>
        <v>0</v>
      </c>
      <c r="AW84" s="139">
        <f t="shared" si="37"/>
        <v>0</v>
      </c>
      <c r="AX84" s="139">
        <f t="shared" si="38"/>
        <v>1</v>
      </c>
      <c r="AY84" s="139">
        <f t="shared" si="39"/>
        <v>0</v>
      </c>
      <c r="AZ84" s="139">
        <f t="shared" si="40"/>
        <v>0</v>
      </c>
      <c r="BA84" s="139">
        <f t="shared" si="41"/>
        <v>0</v>
      </c>
      <c r="BC84" s="138">
        <f t="shared" si="19"/>
        <v>0</v>
      </c>
      <c r="BD84" s="138">
        <f t="shared" si="20"/>
        <v>0</v>
      </c>
      <c r="BE84" s="138">
        <f t="shared" si="21"/>
        <v>0</v>
      </c>
      <c r="BF84" s="138">
        <f t="shared" si="22"/>
        <v>0</v>
      </c>
      <c r="BG84" s="138">
        <f t="shared" si="23"/>
        <v>0</v>
      </c>
      <c r="BI84" s="139">
        <f t="shared" si="42"/>
        <v>1</v>
      </c>
      <c r="BJ84" s="139">
        <f t="shared" si="43"/>
        <v>0</v>
      </c>
      <c r="BK84" s="139">
        <f t="shared" si="44"/>
        <v>1</v>
      </c>
      <c r="BL84" s="139" t="b">
        <f t="shared" si="45"/>
        <v>0</v>
      </c>
      <c r="BO84" s="139">
        <f t="shared" si="46"/>
        <v>0</v>
      </c>
      <c r="BP84" s="139">
        <f t="shared" si="47"/>
        <v>0</v>
      </c>
      <c r="BQ84" s="139">
        <f t="shared" si="48"/>
        <v>0</v>
      </c>
      <c r="BR84" s="139">
        <f t="shared" si="49"/>
        <v>1</v>
      </c>
      <c r="BS84" s="139">
        <f t="shared" si="50"/>
        <v>0</v>
      </c>
      <c r="BT84" s="139">
        <f t="shared" si="51"/>
        <v>0</v>
      </c>
      <c r="BU84" s="139">
        <f t="shared" si="52"/>
        <v>0</v>
      </c>
      <c r="BV84" s="139">
        <f t="shared" si="53"/>
        <v>0</v>
      </c>
      <c r="BW84" s="139">
        <f t="shared" si="54"/>
        <v>0</v>
      </c>
      <c r="BX84" s="139">
        <f t="shared" si="55"/>
        <v>1</v>
      </c>
      <c r="BY84" s="139">
        <f t="shared" si="56"/>
        <v>0</v>
      </c>
      <c r="BZ84" s="139">
        <f t="shared" si="57"/>
        <v>0</v>
      </c>
      <c r="CA84" s="139">
        <f t="shared" si="58"/>
        <v>0</v>
      </c>
      <c r="CB84" s="139">
        <f t="shared" si="59"/>
        <v>0</v>
      </c>
      <c r="CC84" s="139">
        <f t="shared" si="60"/>
        <v>0</v>
      </c>
      <c r="CD84" s="139">
        <f t="shared" si="61"/>
        <v>1</v>
      </c>
      <c r="CE84" s="139">
        <f t="shared" si="62"/>
        <v>0</v>
      </c>
      <c r="CF84" s="139">
        <f t="shared" si="63"/>
        <v>0</v>
      </c>
      <c r="CG84" s="139">
        <f t="shared" si="64"/>
        <v>0</v>
      </c>
      <c r="CH84" s="139">
        <f t="shared" si="65"/>
        <v>1</v>
      </c>
      <c r="CI84" s="139">
        <f t="shared" si="66"/>
        <v>0</v>
      </c>
      <c r="CJ84" s="139">
        <f t="shared" si="67"/>
        <v>1</v>
      </c>
      <c r="CK84" s="139">
        <f t="shared" si="68"/>
        <v>1</v>
      </c>
      <c r="CL84" s="139">
        <f t="shared" si="69"/>
        <v>1</v>
      </c>
      <c r="CN84" s="140">
        <f t="shared" si="24"/>
        <v>0</v>
      </c>
      <c r="CO84" s="140">
        <f t="shared" si="25"/>
        <v>0</v>
      </c>
      <c r="CP84" s="141">
        <f t="shared" si="70"/>
        <v>0</v>
      </c>
      <c r="CQ84" s="140">
        <f t="shared" si="26"/>
        <v>1</v>
      </c>
      <c r="CR84" s="140">
        <f t="shared" si="27"/>
        <v>0</v>
      </c>
      <c r="CS84" s="140">
        <f t="shared" si="71"/>
        <v>0</v>
      </c>
      <c r="CU84" s="139" t="b">
        <f t="shared" si="72"/>
        <v>0</v>
      </c>
      <c r="CV84" s="139" t="b">
        <f t="shared" si="73"/>
        <v>0</v>
      </c>
      <c r="CW84" s="139" t="b">
        <f t="shared" si="74"/>
        <v>0</v>
      </c>
      <c r="CX84" s="139" t="b">
        <f t="shared" si="75"/>
        <v>1</v>
      </c>
      <c r="CZ84" s="142">
        <f t="shared" si="76"/>
        <v>0</v>
      </c>
      <c r="DA84" s="139">
        <f t="shared" si="77"/>
        <v>0</v>
      </c>
      <c r="DB84" s="139">
        <f t="shared" si="78"/>
        <v>0</v>
      </c>
      <c r="DC84" s="143">
        <f t="shared" si="79"/>
        <v>0</v>
      </c>
      <c r="DD84" s="142">
        <f t="shared" si="80"/>
        <v>0</v>
      </c>
      <c r="DE84" s="139">
        <f t="shared" si="81"/>
        <v>0</v>
      </c>
      <c r="DF84" s="139">
        <f t="shared" si="82"/>
        <v>0</v>
      </c>
      <c r="DG84" s="143">
        <f t="shared" si="83"/>
        <v>0</v>
      </c>
      <c r="DH84" s="142">
        <f t="shared" si="84"/>
        <v>0</v>
      </c>
      <c r="DI84" s="139">
        <f t="shared" si="85"/>
        <v>0</v>
      </c>
      <c r="DJ84" s="139">
        <f t="shared" si="86"/>
        <v>0</v>
      </c>
      <c r="DK84" s="143">
        <f t="shared" si="87"/>
        <v>1</v>
      </c>
      <c r="DL84" s="142">
        <f t="shared" si="88"/>
        <v>0</v>
      </c>
      <c r="DM84" s="139">
        <f t="shared" si="89"/>
        <v>0</v>
      </c>
      <c r="DN84" s="139">
        <f t="shared" si="90"/>
        <v>0</v>
      </c>
      <c r="DO84" s="144">
        <f t="shared" si="91"/>
        <v>0</v>
      </c>
      <c r="DQ84" s="142">
        <f t="shared" si="92"/>
        <v>0</v>
      </c>
      <c r="DR84" s="139">
        <f t="shared" si="93"/>
        <v>0</v>
      </c>
      <c r="DS84" s="139">
        <f t="shared" si="94"/>
        <v>0</v>
      </c>
      <c r="DT84" s="139">
        <f t="shared" si="95"/>
        <v>1</v>
      </c>
      <c r="DU84" s="139">
        <f t="shared" si="96"/>
        <v>0</v>
      </c>
      <c r="DV84" s="139">
        <f t="shared" si="97"/>
        <v>0</v>
      </c>
      <c r="DW84" s="139">
        <f t="shared" si="98"/>
        <v>0</v>
      </c>
      <c r="DX84" s="139">
        <f t="shared" si="99"/>
        <v>0</v>
      </c>
      <c r="DY84" s="139">
        <f t="shared" si="100"/>
        <v>0</v>
      </c>
      <c r="DZ84" s="139">
        <f t="shared" si="101"/>
        <v>0</v>
      </c>
      <c r="EA84" s="139">
        <f t="shared" si="102"/>
        <v>0</v>
      </c>
      <c r="EB84" s="139">
        <f t="shared" si="103"/>
        <v>0</v>
      </c>
      <c r="EC84" s="139">
        <f t="shared" si="104"/>
        <v>0</v>
      </c>
      <c r="ED84" s="147">
        <f t="shared" si="105"/>
        <v>0</v>
      </c>
      <c r="EE84" s="144">
        <f t="shared" si="106"/>
        <v>0</v>
      </c>
      <c r="EG84" s="145">
        <f t="shared" si="107"/>
        <v>0</v>
      </c>
      <c r="EH84" s="146">
        <f t="shared" si="108"/>
        <v>0</v>
      </c>
      <c r="EI84" s="146">
        <f t="shared" si="109"/>
        <v>0</v>
      </c>
      <c r="EJ84" s="146">
        <f t="shared" si="110"/>
        <v>0</v>
      </c>
      <c r="EK84" s="146">
        <f t="shared" si="111"/>
        <v>0</v>
      </c>
      <c r="EL84" s="146">
        <f t="shared" si="112"/>
        <v>0</v>
      </c>
      <c r="EM84" s="146">
        <f t="shared" si="113"/>
        <v>0</v>
      </c>
      <c r="EN84" s="146">
        <f t="shared" si="114"/>
        <v>0</v>
      </c>
      <c r="EO84" s="146">
        <f t="shared" si="115"/>
        <v>0</v>
      </c>
      <c r="EP84" s="146">
        <f t="shared" si="116"/>
        <v>0</v>
      </c>
      <c r="EQ84" s="146">
        <f t="shared" si="117"/>
        <v>0</v>
      </c>
      <c r="ER84" s="146">
        <f t="shared" si="118"/>
        <v>0</v>
      </c>
      <c r="ES84" s="146">
        <f t="shared" si="119"/>
        <v>0</v>
      </c>
      <c r="ET84" s="147">
        <f t="shared" si="120"/>
        <v>0</v>
      </c>
      <c r="EU84" s="147">
        <f t="shared" si="121"/>
        <v>0</v>
      </c>
      <c r="EV84" s="149"/>
      <c r="EW84" s="154">
        <f t="shared" si="122"/>
        <v>0</v>
      </c>
      <c r="EX84" s="139">
        <f t="shared" si="123"/>
        <v>1</v>
      </c>
      <c r="EY84" s="139">
        <f t="shared" si="124"/>
        <v>0</v>
      </c>
      <c r="EZ84" s="139">
        <f t="shared" si="125"/>
        <v>0</v>
      </c>
      <c r="FA84" s="139">
        <f t="shared" si="126"/>
        <v>1</v>
      </c>
      <c r="FC84" s="150">
        <f t="shared" si="127"/>
        <v>0</v>
      </c>
      <c r="FD84" s="146">
        <f t="shared" si="128"/>
        <v>1</v>
      </c>
      <c r="FE84" s="146">
        <f t="shared" si="129"/>
        <v>0</v>
      </c>
      <c r="FF84" s="146">
        <f t="shared" si="130"/>
        <v>0</v>
      </c>
      <c r="FG84" s="139">
        <f t="shared" si="131"/>
        <v>1</v>
      </c>
      <c r="FH84" s="139" t="b">
        <f t="shared" si="132"/>
        <v>1</v>
      </c>
      <c r="FJ84" s="138">
        <f t="shared" si="133"/>
        <v>1</v>
      </c>
      <c r="FK84" s="138">
        <f t="shared" si="134"/>
        <v>0</v>
      </c>
      <c r="FL84" s="138">
        <f t="shared" si="135"/>
        <v>0</v>
      </c>
      <c r="FM84" s="138">
        <f t="shared" si="136"/>
        <v>0</v>
      </c>
      <c r="FN84" s="138">
        <f t="shared" si="158"/>
        <v>0</v>
      </c>
      <c r="FO84" s="138">
        <f t="shared" si="137"/>
        <v>0</v>
      </c>
      <c r="FP84" s="138">
        <f t="shared" si="138"/>
        <v>0</v>
      </c>
      <c r="FQ84" s="138">
        <f t="shared" si="139"/>
        <v>0</v>
      </c>
      <c r="FR84" s="138">
        <f t="shared" si="140"/>
        <v>0</v>
      </c>
      <c r="FS84" s="138">
        <f t="shared" si="141"/>
        <v>0</v>
      </c>
      <c r="FT84" s="138">
        <f t="shared" si="142"/>
        <v>0</v>
      </c>
      <c r="FU84" s="138">
        <f t="shared" si="143"/>
        <v>0</v>
      </c>
      <c r="FV84" s="138">
        <f t="shared" si="144"/>
        <v>0</v>
      </c>
      <c r="FW84" s="138">
        <f t="shared" si="145"/>
        <v>1</v>
      </c>
      <c r="FX84" s="138">
        <f t="shared" si="146"/>
        <v>0</v>
      </c>
      <c r="FY84" s="138">
        <f t="shared" si="147"/>
        <v>0</v>
      </c>
      <c r="FZ84" s="138">
        <f t="shared" si="148"/>
        <v>0</v>
      </c>
      <c r="GA84" s="138">
        <f t="shared" si="149"/>
        <v>0</v>
      </c>
      <c r="GB84" s="138">
        <f t="shared" si="150"/>
        <v>0</v>
      </c>
      <c r="GC84" s="138">
        <f t="shared" si="151"/>
        <v>0</v>
      </c>
      <c r="GD84" s="138">
        <f t="shared" si="152"/>
        <v>0</v>
      </c>
      <c r="GE84" s="138">
        <f t="shared" si="153"/>
        <v>0</v>
      </c>
      <c r="GF84" s="138">
        <f t="shared" si="154"/>
        <v>0</v>
      </c>
      <c r="GG84" s="138">
        <f t="shared" si="155"/>
        <v>0</v>
      </c>
      <c r="GH84" s="138">
        <f t="shared" si="29"/>
        <v>0</v>
      </c>
      <c r="GI84" s="138" t="b">
        <f t="shared" si="156"/>
        <v>0</v>
      </c>
      <c r="GJ84" s="138" t="b">
        <f t="shared" si="157"/>
        <v>0</v>
      </c>
    </row>
    <row r="85" spans="1:192" s="138" customFormat="1" ht="76.5" x14ac:dyDescent="0.4">
      <c r="A85" s="151">
        <v>62</v>
      </c>
      <c r="B85" s="129" t="s">
        <v>292</v>
      </c>
      <c r="C85" s="152" t="s">
        <v>293</v>
      </c>
      <c r="D85" s="128" t="s">
        <v>294</v>
      </c>
      <c r="E85" s="129" t="s">
        <v>295</v>
      </c>
      <c r="F85" s="129" t="s">
        <v>295</v>
      </c>
      <c r="G85" s="129" t="s">
        <v>295</v>
      </c>
      <c r="H85" s="130" t="s">
        <v>113</v>
      </c>
      <c r="I85" s="131" t="s">
        <v>113</v>
      </c>
      <c r="J85" s="132"/>
      <c r="K85" s="133"/>
      <c r="L85" s="135"/>
      <c r="M85" s="132"/>
      <c r="N85" s="133" t="s">
        <v>128</v>
      </c>
      <c r="O85" s="131" t="s">
        <v>132</v>
      </c>
      <c r="P85" s="153" t="s">
        <v>296</v>
      </c>
      <c r="Q85" s="133"/>
      <c r="R85" s="131"/>
      <c r="S85" s="132"/>
      <c r="T85" s="133"/>
      <c r="U85" s="131"/>
      <c r="V85" s="136"/>
      <c r="W85" s="137"/>
      <c r="X85" s="137"/>
      <c r="Y85" s="137"/>
      <c r="AA85" s="137" t="s">
        <v>121</v>
      </c>
      <c r="AB85" s="137"/>
      <c r="AD85" s="139">
        <f t="shared" si="30"/>
        <v>0</v>
      </c>
      <c r="AE85" s="139">
        <f t="shared" si="31"/>
        <v>1</v>
      </c>
      <c r="AF85" s="139">
        <f t="shared" si="8"/>
        <v>0</v>
      </c>
      <c r="AG85" s="139">
        <f t="shared" si="9"/>
        <v>0</v>
      </c>
      <c r="AH85" s="139">
        <f t="shared" si="32"/>
        <v>0</v>
      </c>
      <c r="AI85" s="139">
        <f t="shared" si="10"/>
        <v>0</v>
      </c>
      <c r="AJ85" s="138" t="b">
        <f t="shared" si="33"/>
        <v>1</v>
      </c>
      <c r="AK85" s="138">
        <f t="shared" si="11"/>
        <v>1</v>
      </c>
      <c r="AL85" s="138">
        <f t="shared" si="12"/>
        <v>1</v>
      </c>
      <c r="AM85" s="138" t="b">
        <f t="shared" si="34"/>
        <v>1</v>
      </c>
      <c r="AN85" s="138">
        <f t="shared" si="13"/>
        <v>0</v>
      </c>
      <c r="AO85" s="138">
        <f t="shared" si="14"/>
        <v>1</v>
      </c>
      <c r="AP85" s="138">
        <f t="shared" si="15"/>
        <v>0</v>
      </c>
      <c r="AQ85" s="138">
        <f t="shared" si="16"/>
        <v>1</v>
      </c>
      <c r="AR85" s="138">
        <f t="shared" si="17"/>
        <v>0</v>
      </c>
      <c r="AS85" s="138">
        <f t="shared" si="18"/>
        <v>0</v>
      </c>
      <c r="AU85" s="139">
        <f t="shared" si="35"/>
        <v>0</v>
      </c>
      <c r="AV85" s="139">
        <f t="shared" si="36"/>
        <v>1</v>
      </c>
      <c r="AW85" s="139">
        <f t="shared" si="37"/>
        <v>0</v>
      </c>
      <c r="AX85" s="139">
        <f t="shared" si="38"/>
        <v>0</v>
      </c>
      <c r="AY85" s="139">
        <f t="shared" si="39"/>
        <v>0</v>
      </c>
      <c r="AZ85" s="139">
        <f t="shared" si="40"/>
        <v>0</v>
      </c>
      <c r="BA85" s="139">
        <f t="shared" si="41"/>
        <v>0</v>
      </c>
      <c r="BC85" s="138">
        <f t="shared" si="19"/>
        <v>0</v>
      </c>
      <c r="BD85" s="138">
        <f t="shared" si="20"/>
        <v>0</v>
      </c>
      <c r="BE85" s="138">
        <f t="shared" si="21"/>
        <v>1</v>
      </c>
      <c r="BF85" s="138">
        <f t="shared" si="22"/>
        <v>0</v>
      </c>
      <c r="BG85" s="138">
        <f t="shared" si="23"/>
        <v>0</v>
      </c>
      <c r="BI85" s="139">
        <f t="shared" si="42"/>
        <v>1</v>
      </c>
      <c r="BJ85" s="139">
        <f t="shared" si="43"/>
        <v>1</v>
      </c>
      <c r="BK85" s="139">
        <f t="shared" si="44"/>
        <v>1</v>
      </c>
      <c r="BL85" s="139" t="b">
        <f t="shared" si="45"/>
        <v>1</v>
      </c>
      <c r="BO85" s="139">
        <f t="shared" si="46"/>
        <v>0</v>
      </c>
      <c r="BP85" s="139">
        <f t="shared" si="47"/>
        <v>0</v>
      </c>
      <c r="BQ85" s="139">
        <f t="shared" si="48"/>
        <v>0</v>
      </c>
      <c r="BR85" s="139">
        <f t="shared" si="49"/>
        <v>0</v>
      </c>
      <c r="BS85" s="139">
        <f t="shared" si="50"/>
        <v>0</v>
      </c>
      <c r="BT85" s="139">
        <f t="shared" si="51"/>
        <v>0</v>
      </c>
      <c r="BU85" s="139">
        <f t="shared" si="52"/>
        <v>0</v>
      </c>
      <c r="BV85" s="139">
        <f t="shared" si="53"/>
        <v>0</v>
      </c>
      <c r="BW85" s="139">
        <f t="shared" si="54"/>
        <v>0</v>
      </c>
      <c r="BX85" s="139">
        <f t="shared" si="55"/>
        <v>0</v>
      </c>
      <c r="BY85" s="139">
        <f t="shared" si="56"/>
        <v>0</v>
      </c>
      <c r="BZ85" s="139">
        <f t="shared" si="57"/>
        <v>0</v>
      </c>
      <c r="CA85" s="139">
        <f t="shared" si="58"/>
        <v>0</v>
      </c>
      <c r="CB85" s="139">
        <f t="shared" si="59"/>
        <v>0</v>
      </c>
      <c r="CC85" s="139">
        <f t="shared" si="60"/>
        <v>0</v>
      </c>
      <c r="CD85" s="139">
        <f t="shared" si="61"/>
        <v>0</v>
      </c>
      <c r="CE85" s="139">
        <f t="shared" si="62"/>
        <v>0</v>
      </c>
      <c r="CF85" s="139">
        <f t="shared" si="63"/>
        <v>0</v>
      </c>
      <c r="CG85" s="139">
        <f t="shared" si="64"/>
        <v>0</v>
      </c>
      <c r="CH85" s="139">
        <f t="shared" si="65"/>
        <v>0</v>
      </c>
      <c r="CI85" s="139">
        <f t="shared" si="66"/>
        <v>0</v>
      </c>
      <c r="CJ85" s="139">
        <f t="shared" si="67"/>
        <v>0</v>
      </c>
      <c r="CK85" s="139">
        <f t="shared" si="68"/>
        <v>0</v>
      </c>
      <c r="CL85" s="139">
        <f t="shared" si="69"/>
        <v>0</v>
      </c>
      <c r="CN85" s="140">
        <f t="shared" si="24"/>
        <v>0</v>
      </c>
      <c r="CO85" s="140">
        <f t="shared" si="25"/>
        <v>0</v>
      </c>
      <c r="CP85" s="141">
        <f t="shared" si="70"/>
        <v>0</v>
      </c>
      <c r="CQ85" s="140">
        <f t="shared" si="26"/>
        <v>0</v>
      </c>
      <c r="CR85" s="140">
        <f t="shared" si="27"/>
        <v>0</v>
      </c>
      <c r="CS85" s="140">
        <f t="shared" si="71"/>
        <v>0</v>
      </c>
      <c r="CU85" s="139" t="b">
        <f t="shared" si="72"/>
        <v>0</v>
      </c>
      <c r="CV85" s="139" t="b">
        <f t="shared" si="73"/>
        <v>0</v>
      </c>
      <c r="CW85" s="139" t="b">
        <f t="shared" si="74"/>
        <v>0</v>
      </c>
      <c r="CX85" s="139" t="b">
        <f t="shared" si="75"/>
        <v>0</v>
      </c>
      <c r="CZ85" s="142">
        <f t="shared" si="76"/>
        <v>0</v>
      </c>
      <c r="DA85" s="139">
        <f t="shared" si="77"/>
        <v>0</v>
      </c>
      <c r="DB85" s="139">
        <f t="shared" si="78"/>
        <v>0</v>
      </c>
      <c r="DC85" s="143">
        <f t="shared" si="79"/>
        <v>0</v>
      </c>
      <c r="DD85" s="142">
        <f t="shared" si="80"/>
        <v>0</v>
      </c>
      <c r="DE85" s="139">
        <f t="shared" si="81"/>
        <v>0</v>
      </c>
      <c r="DF85" s="139">
        <f t="shared" si="82"/>
        <v>0</v>
      </c>
      <c r="DG85" s="143">
        <f t="shared" si="83"/>
        <v>0</v>
      </c>
      <c r="DH85" s="142">
        <f t="shared" si="84"/>
        <v>0</v>
      </c>
      <c r="DI85" s="139">
        <f t="shared" si="85"/>
        <v>0</v>
      </c>
      <c r="DJ85" s="139">
        <f t="shared" si="86"/>
        <v>0</v>
      </c>
      <c r="DK85" s="143">
        <f t="shared" si="87"/>
        <v>0</v>
      </c>
      <c r="DL85" s="142">
        <f t="shared" si="88"/>
        <v>0</v>
      </c>
      <c r="DM85" s="139">
        <f t="shared" si="89"/>
        <v>0</v>
      </c>
      <c r="DN85" s="139">
        <f t="shared" si="90"/>
        <v>0</v>
      </c>
      <c r="DO85" s="144">
        <f t="shared" si="91"/>
        <v>0</v>
      </c>
      <c r="DQ85" s="142">
        <f t="shared" si="92"/>
        <v>0</v>
      </c>
      <c r="DR85" s="139">
        <f t="shared" si="93"/>
        <v>0</v>
      </c>
      <c r="DS85" s="139">
        <f t="shared" si="94"/>
        <v>0</v>
      </c>
      <c r="DT85" s="139">
        <f t="shared" si="95"/>
        <v>0</v>
      </c>
      <c r="DU85" s="139">
        <f t="shared" si="96"/>
        <v>0</v>
      </c>
      <c r="DV85" s="139">
        <f t="shared" si="97"/>
        <v>0</v>
      </c>
      <c r="DW85" s="139">
        <f t="shared" si="98"/>
        <v>0</v>
      </c>
      <c r="DX85" s="139">
        <f t="shared" si="99"/>
        <v>0</v>
      </c>
      <c r="DY85" s="139">
        <f t="shared" si="100"/>
        <v>0</v>
      </c>
      <c r="DZ85" s="139">
        <f t="shared" si="101"/>
        <v>0</v>
      </c>
      <c r="EA85" s="139">
        <f t="shared" si="102"/>
        <v>0</v>
      </c>
      <c r="EB85" s="139">
        <f t="shared" si="103"/>
        <v>0</v>
      </c>
      <c r="EC85" s="139">
        <f t="shared" si="104"/>
        <v>0</v>
      </c>
      <c r="ED85" s="147">
        <f t="shared" si="105"/>
        <v>0</v>
      </c>
      <c r="EE85" s="144">
        <f t="shared" si="106"/>
        <v>0</v>
      </c>
      <c r="EG85" s="145">
        <f t="shared" si="107"/>
        <v>0</v>
      </c>
      <c r="EH85" s="146">
        <f t="shared" si="108"/>
        <v>0</v>
      </c>
      <c r="EI85" s="146">
        <f t="shared" si="109"/>
        <v>0</v>
      </c>
      <c r="EJ85" s="146">
        <f t="shared" si="110"/>
        <v>0</v>
      </c>
      <c r="EK85" s="146">
        <f t="shared" si="111"/>
        <v>0</v>
      </c>
      <c r="EL85" s="146">
        <f t="shared" si="112"/>
        <v>0</v>
      </c>
      <c r="EM85" s="146">
        <f t="shared" si="113"/>
        <v>0</v>
      </c>
      <c r="EN85" s="146">
        <f t="shared" si="114"/>
        <v>0</v>
      </c>
      <c r="EO85" s="146">
        <f t="shared" si="115"/>
        <v>0</v>
      </c>
      <c r="EP85" s="146">
        <f t="shared" si="116"/>
        <v>0</v>
      </c>
      <c r="EQ85" s="146">
        <f t="shared" si="117"/>
        <v>0</v>
      </c>
      <c r="ER85" s="146">
        <f t="shared" si="118"/>
        <v>0</v>
      </c>
      <c r="ES85" s="146">
        <f t="shared" si="119"/>
        <v>0</v>
      </c>
      <c r="ET85" s="147">
        <f t="shared" si="120"/>
        <v>0</v>
      </c>
      <c r="EU85" s="147">
        <f t="shared" si="121"/>
        <v>0</v>
      </c>
      <c r="EV85" s="149"/>
      <c r="EW85" s="154">
        <f t="shared" si="122"/>
        <v>1</v>
      </c>
      <c r="EX85" s="139">
        <f t="shared" si="123"/>
        <v>0</v>
      </c>
      <c r="EY85" s="139">
        <f t="shared" si="124"/>
        <v>0</v>
      </c>
      <c r="EZ85" s="139">
        <f t="shared" si="125"/>
        <v>0</v>
      </c>
      <c r="FA85" s="139">
        <f t="shared" si="126"/>
        <v>1</v>
      </c>
      <c r="FC85" s="150">
        <f t="shared" si="127"/>
        <v>0</v>
      </c>
      <c r="FD85" s="146">
        <f t="shared" si="128"/>
        <v>0</v>
      </c>
      <c r="FE85" s="146">
        <f t="shared" si="129"/>
        <v>0</v>
      </c>
      <c r="FF85" s="146">
        <f t="shared" si="130"/>
        <v>0</v>
      </c>
      <c r="FG85" s="139">
        <f t="shared" si="131"/>
        <v>0</v>
      </c>
      <c r="FH85" s="139" t="b">
        <f t="shared" si="132"/>
        <v>1</v>
      </c>
      <c r="FJ85" s="138">
        <f t="shared" si="133"/>
        <v>0</v>
      </c>
      <c r="FK85" s="138">
        <f t="shared" si="134"/>
        <v>0</v>
      </c>
      <c r="FL85" s="138">
        <f t="shared" si="135"/>
        <v>0</v>
      </c>
      <c r="FM85" s="138">
        <f t="shared" si="136"/>
        <v>0</v>
      </c>
      <c r="FN85" s="138">
        <f t="shared" si="158"/>
        <v>0</v>
      </c>
      <c r="FO85" s="138">
        <f t="shared" si="137"/>
        <v>0</v>
      </c>
      <c r="FP85" s="138">
        <f t="shared" si="138"/>
        <v>0</v>
      </c>
      <c r="FQ85" s="138">
        <f t="shared" si="139"/>
        <v>0</v>
      </c>
      <c r="FR85" s="138">
        <f t="shared" si="140"/>
        <v>0</v>
      </c>
      <c r="FS85" s="138">
        <f t="shared" si="141"/>
        <v>0</v>
      </c>
      <c r="FT85" s="138">
        <f t="shared" si="142"/>
        <v>0</v>
      </c>
      <c r="FU85" s="138">
        <f t="shared" si="143"/>
        <v>0</v>
      </c>
      <c r="FV85" s="138">
        <f t="shared" si="144"/>
        <v>0</v>
      </c>
      <c r="FW85" s="138">
        <f t="shared" si="145"/>
        <v>0</v>
      </c>
      <c r="FX85" s="138">
        <f t="shared" si="146"/>
        <v>0</v>
      </c>
      <c r="FY85" s="138">
        <f t="shared" si="147"/>
        <v>0</v>
      </c>
      <c r="FZ85" s="138">
        <f t="shared" si="148"/>
        <v>0</v>
      </c>
      <c r="GA85" s="138">
        <f t="shared" si="149"/>
        <v>0</v>
      </c>
      <c r="GB85" s="138">
        <f t="shared" si="150"/>
        <v>0</v>
      </c>
      <c r="GC85" s="138">
        <f t="shared" si="151"/>
        <v>0</v>
      </c>
      <c r="GD85" s="138">
        <f t="shared" si="152"/>
        <v>0</v>
      </c>
      <c r="GE85" s="138">
        <f t="shared" si="153"/>
        <v>0</v>
      </c>
      <c r="GF85" s="138">
        <f t="shared" si="154"/>
        <v>0</v>
      </c>
      <c r="GG85" s="138">
        <f t="shared" si="155"/>
        <v>0</v>
      </c>
      <c r="GH85" s="138">
        <f t="shared" si="29"/>
        <v>0</v>
      </c>
      <c r="GI85" s="138" t="b">
        <f t="shared" si="156"/>
        <v>0</v>
      </c>
      <c r="GJ85" s="138" t="b">
        <f t="shared" si="157"/>
        <v>1</v>
      </c>
    </row>
    <row r="86" spans="1:192" s="138" customFormat="1" ht="76.5" x14ac:dyDescent="0.4">
      <c r="A86" s="151">
        <v>63</v>
      </c>
      <c r="B86" s="129" t="s">
        <v>297</v>
      </c>
      <c r="C86" s="152" t="s">
        <v>293</v>
      </c>
      <c r="D86" s="128" t="s">
        <v>298</v>
      </c>
      <c r="E86" s="129" t="s">
        <v>299</v>
      </c>
      <c r="F86" s="129" t="s">
        <v>299</v>
      </c>
      <c r="G86" s="129" t="s">
        <v>299</v>
      </c>
      <c r="H86" s="130" t="s">
        <v>113</v>
      </c>
      <c r="I86" s="131" t="s">
        <v>113</v>
      </c>
      <c r="J86" s="132"/>
      <c r="K86" s="133"/>
      <c r="L86" s="135"/>
      <c r="M86" s="132"/>
      <c r="N86" s="133"/>
      <c r="O86" s="135"/>
      <c r="P86" s="132"/>
      <c r="Q86" s="133" t="s">
        <v>103</v>
      </c>
      <c r="R86" s="131" t="s">
        <v>300</v>
      </c>
      <c r="S86" s="132"/>
      <c r="T86" s="133"/>
      <c r="U86" s="131"/>
      <c r="V86" s="136"/>
      <c r="W86" s="137"/>
      <c r="X86" s="137"/>
      <c r="Y86" s="137"/>
      <c r="AA86" s="137" t="s">
        <v>121</v>
      </c>
      <c r="AB86" s="137"/>
      <c r="AD86" s="139">
        <f t="shared" si="30"/>
        <v>0</v>
      </c>
      <c r="AE86" s="139">
        <f t="shared" si="31"/>
        <v>1</v>
      </c>
      <c r="AF86" s="139">
        <f t="shared" si="8"/>
        <v>0</v>
      </c>
      <c r="AG86" s="139">
        <f t="shared" si="9"/>
        <v>0</v>
      </c>
      <c r="AH86" s="139">
        <f t="shared" si="32"/>
        <v>0</v>
      </c>
      <c r="AI86" s="139">
        <f t="shared" si="10"/>
        <v>0</v>
      </c>
      <c r="AJ86" s="138" t="b">
        <f t="shared" si="33"/>
        <v>1</v>
      </c>
      <c r="AK86" s="138">
        <f t="shared" si="11"/>
        <v>1</v>
      </c>
      <c r="AL86" s="138">
        <f t="shared" si="12"/>
        <v>1</v>
      </c>
      <c r="AM86" s="138" t="b">
        <f t="shared" si="34"/>
        <v>1</v>
      </c>
      <c r="AN86" s="138">
        <f t="shared" si="13"/>
        <v>0</v>
      </c>
      <c r="AO86" s="138">
        <f t="shared" si="14"/>
        <v>1</v>
      </c>
      <c r="AP86" s="138">
        <f t="shared" si="15"/>
        <v>1</v>
      </c>
      <c r="AQ86" s="138">
        <f t="shared" si="16"/>
        <v>0</v>
      </c>
      <c r="AR86" s="138">
        <f t="shared" si="17"/>
        <v>0</v>
      </c>
      <c r="AS86" s="138">
        <f t="shared" si="18"/>
        <v>0</v>
      </c>
      <c r="AU86" s="139">
        <f t="shared" si="35"/>
        <v>0</v>
      </c>
      <c r="AV86" s="139">
        <f t="shared" si="36"/>
        <v>1</v>
      </c>
      <c r="AW86" s="139">
        <f t="shared" si="37"/>
        <v>0</v>
      </c>
      <c r="AX86" s="139">
        <f t="shared" si="38"/>
        <v>0</v>
      </c>
      <c r="AY86" s="139">
        <f t="shared" si="39"/>
        <v>0</v>
      </c>
      <c r="AZ86" s="139">
        <f t="shared" si="40"/>
        <v>0</v>
      </c>
      <c r="BA86" s="139">
        <f t="shared" si="41"/>
        <v>0</v>
      </c>
      <c r="BC86" s="138">
        <f t="shared" si="19"/>
        <v>0</v>
      </c>
      <c r="BD86" s="138">
        <f t="shared" si="20"/>
        <v>1</v>
      </c>
      <c r="BE86" s="138">
        <f t="shared" si="21"/>
        <v>0</v>
      </c>
      <c r="BF86" s="138">
        <f t="shared" si="22"/>
        <v>0</v>
      </c>
      <c r="BG86" s="138">
        <f t="shared" si="23"/>
        <v>0</v>
      </c>
      <c r="BI86" s="139">
        <f t="shared" si="42"/>
        <v>1</v>
      </c>
      <c r="BJ86" s="139">
        <f t="shared" si="43"/>
        <v>1</v>
      </c>
      <c r="BK86" s="139">
        <f t="shared" si="44"/>
        <v>1</v>
      </c>
      <c r="BL86" s="139" t="b">
        <f t="shared" si="45"/>
        <v>1</v>
      </c>
      <c r="BO86" s="139">
        <f t="shared" si="46"/>
        <v>0</v>
      </c>
      <c r="BP86" s="139">
        <f t="shared" si="47"/>
        <v>0</v>
      </c>
      <c r="BQ86" s="139">
        <f t="shared" si="48"/>
        <v>0</v>
      </c>
      <c r="BR86" s="139">
        <f t="shared" si="49"/>
        <v>0</v>
      </c>
      <c r="BS86" s="139">
        <f t="shared" si="50"/>
        <v>0</v>
      </c>
      <c r="BT86" s="139">
        <f t="shared" si="51"/>
        <v>0</v>
      </c>
      <c r="BU86" s="139">
        <f t="shared" si="52"/>
        <v>0</v>
      </c>
      <c r="BV86" s="139">
        <f t="shared" si="53"/>
        <v>0</v>
      </c>
      <c r="BW86" s="139">
        <f t="shared" si="54"/>
        <v>0</v>
      </c>
      <c r="BX86" s="139">
        <f t="shared" si="55"/>
        <v>0</v>
      </c>
      <c r="BY86" s="139">
        <f t="shared" si="56"/>
        <v>0</v>
      </c>
      <c r="BZ86" s="139">
        <f t="shared" si="57"/>
        <v>0</v>
      </c>
      <c r="CA86" s="139">
        <f t="shared" si="58"/>
        <v>0</v>
      </c>
      <c r="CB86" s="139">
        <f t="shared" si="59"/>
        <v>0</v>
      </c>
      <c r="CC86" s="139">
        <f t="shared" si="60"/>
        <v>0</v>
      </c>
      <c r="CD86" s="139">
        <f t="shared" si="61"/>
        <v>0</v>
      </c>
      <c r="CE86" s="139">
        <f t="shared" si="62"/>
        <v>0</v>
      </c>
      <c r="CF86" s="139">
        <f t="shared" si="63"/>
        <v>0</v>
      </c>
      <c r="CG86" s="139">
        <f t="shared" si="64"/>
        <v>0</v>
      </c>
      <c r="CH86" s="139">
        <f t="shared" si="65"/>
        <v>0</v>
      </c>
      <c r="CI86" s="139">
        <f t="shared" si="66"/>
        <v>0</v>
      </c>
      <c r="CJ86" s="139">
        <f t="shared" si="67"/>
        <v>0</v>
      </c>
      <c r="CK86" s="139">
        <f t="shared" si="68"/>
        <v>0</v>
      </c>
      <c r="CL86" s="139">
        <f t="shared" si="69"/>
        <v>0</v>
      </c>
      <c r="CN86" s="140">
        <f t="shared" si="24"/>
        <v>0</v>
      </c>
      <c r="CO86" s="140">
        <f t="shared" si="25"/>
        <v>0</v>
      </c>
      <c r="CP86" s="141">
        <f t="shared" si="70"/>
        <v>0</v>
      </c>
      <c r="CQ86" s="140">
        <f t="shared" si="26"/>
        <v>0</v>
      </c>
      <c r="CR86" s="140">
        <f t="shared" si="27"/>
        <v>0</v>
      </c>
      <c r="CS86" s="140">
        <f t="shared" si="71"/>
        <v>0</v>
      </c>
      <c r="CU86" s="139" t="b">
        <f t="shared" si="72"/>
        <v>0</v>
      </c>
      <c r="CV86" s="139" t="b">
        <f t="shared" si="73"/>
        <v>0</v>
      </c>
      <c r="CW86" s="139" t="b">
        <f t="shared" si="74"/>
        <v>0</v>
      </c>
      <c r="CX86" s="139" t="b">
        <f t="shared" si="75"/>
        <v>0</v>
      </c>
      <c r="CZ86" s="142">
        <f t="shared" si="76"/>
        <v>0</v>
      </c>
      <c r="DA86" s="139">
        <f t="shared" si="77"/>
        <v>0</v>
      </c>
      <c r="DB86" s="139">
        <f t="shared" si="78"/>
        <v>0</v>
      </c>
      <c r="DC86" s="143">
        <f t="shared" si="79"/>
        <v>0</v>
      </c>
      <c r="DD86" s="142">
        <f t="shared" si="80"/>
        <v>0</v>
      </c>
      <c r="DE86" s="139">
        <f t="shared" si="81"/>
        <v>0</v>
      </c>
      <c r="DF86" s="139">
        <f t="shared" si="82"/>
        <v>0</v>
      </c>
      <c r="DG86" s="143">
        <f t="shared" si="83"/>
        <v>0</v>
      </c>
      <c r="DH86" s="142">
        <f t="shared" si="84"/>
        <v>0</v>
      </c>
      <c r="DI86" s="139">
        <f t="shared" si="85"/>
        <v>0</v>
      </c>
      <c r="DJ86" s="139">
        <f t="shared" si="86"/>
        <v>0</v>
      </c>
      <c r="DK86" s="143">
        <f t="shared" si="87"/>
        <v>0</v>
      </c>
      <c r="DL86" s="142">
        <f t="shared" si="88"/>
        <v>0</v>
      </c>
      <c r="DM86" s="139">
        <f t="shared" si="89"/>
        <v>0</v>
      </c>
      <c r="DN86" s="139">
        <f t="shared" si="90"/>
        <v>0</v>
      </c>
      <c r="DO86" s="144">
        <f t="shared" si="91"/>
        <v>0</v>
      </c>
      <c r="DQ86" s="142">
        <f t="shared" si="92"/>
        <v>0</v>
      </c>
      <c r="DR86" s="139">
        <f t="shared" si="93"/>
        <v>0</v>
      </c>
      <c r="DS86" s="139">
        <f t="shared" si="94"/>
        <v>0</v>
      </c>
      <c r="DT86" s="139">
        <f t="shared" si="95"/>
        <v>0</v>
      </c>
      <c r="DU86" s="139">
        <f t="shared" si="96"/>
        <v>0</v>
      </c>
      <c r="DV86" s="139">
        <f t="shared" si="97"/>
        <v>0</v>
      </c>
      <c r="DW86" s="139">
        <f t="shared" si="98"/>
        <v>0</v>
      </c>
      <c r="DX86" s="139">
        <f t="shared" si="99"/>
        <v>0</v>
      </c>
      <c r="DY86" s="139">
        <f t="shared" si="100"/>
        <v>0</v>
      </c>
      <c r="DZ86" s="139">
        <f t="shared" si="101"/>
        <v>0</v>
      </c>
      <c r="EA86" s="139">
        <f t="shared" si="102"/>
        <v>0</v>
      </c>
      <c r="EB86" s="139">
        <f t="shared" si="103"/>
        <v>0</v>
      </c>
      <c r="EC86" s="139">
        <f t="shared" si="104"/>
        <v>0</v>
      </c>
      <c r="ED86" s="147">
        <f t="shared" si="105"/>
        <v>0</v>
      </c>
      <c r="EE86" s="144">
        <f t="shared" si="106"/>
        <v>0</v>
      </c>
      <c r="EG86" s="145">
        <f t="shared" si="107"/>
        <v>0</v>
      </c>
      <c r="EH86" s="146">
        <f t="shared" si="108"/>
        <v>0</v>
      </c>
      <c r="EI86" s="146">
        <f t="shared" si="109"/>
        <v>0</v>
      </c>
      <c r="EJ86" s="146">
        <f t="shared" si="110"/>
        <v>0</v>
      </c>
      <c r="EK86" s="146">
        <f t="shared" si="111"/>
        <v>0</v>
      </c>
      <c r="EL86" s="146">
        <f t="shared" si="112"/>
        <v>0</v>
      </c>
      <c r="EM86" s="146">
        <f t="shared" si="113"/>
        <v>0</v>
      </c>
      <c r="EN86" s="146">
        <f t="shared" si="114"/>
        <v>0</v>
      </c>
      <c r="EO86" s="146">
        <f t="shared" si="115"/>
        <v>0</v>
      </c>
      <c r="EP86" s="146">
        <f t="shared" si="116"/>
        <v>0</v>
      </c>
      <c r="EQ86" s="146">
        <f t="shared" si="117"/>
        <v>0</v>
      </c>
      <c r="ER86" s="146">
        <f t="shared" si="118"/>
        <v>0</v>
      </c>
      <c r="ES86" s="146">
        <f t="shared" si="119"/>
        <v>0</v>
      </c>
      <c r="ET86" s="147">
        <f t="shared" si="120"/>
        <v>0</v>
      </c>
      <c r="EU86" s="147">
        <f t="shared" si="121"/>
        <v>0</v>
      </c>
      <c r="EV86" s="149"/>
      <c r="EW86" s="154">
        <f t="shared" si="122"/>
        <v>1</v>
      </c>
      <c r="EX86" s="139">
        <f t="shared" si="123"/>
        <v>0</v>
      </c>
      <c r="EY86" s="139">
        <f t="shared" si="124"/>
        <v>0</v>
      </c>
      <c r="EZ86" s="139">
        <f t="shared" si="125"/>
        <v>0</v>
      </c>
      <c r="FA86" s="139">
        <f t="shared" si="126"/>
        <v>1</v>
      </c>
      <c r="FC86" s="150">
        <f t="shared" si="127"/>
        <v>0</v>
      </c>
      <c r="FD86" s="146">
        <f t="shared" si="128"/>
        <v>0</v>
      </c>
      <c r="FE86" s="146">
        <f t="shared" si="129"/>
        <v>0</v>
      </c>
      <c r="FF86" s="146">
        <f t="shared" si="130"/>
        <v>0</v>
      </c>
      <c r="FG86" s="139">
        <f t="shared" si="131"/>
        <v>0</v>
      </c>
      <c r="FH86" s="139" t="b">
        <f t="shared" si="132"/>
        <v>1</v>
      </c>
      <c r="FJ86" s="138">
        <f t="shared" si="133"/>
        <v>0</v>
      </c>
      <c r="FK86" s="138">
        <f t="shared" si="134"/>
        <v>0</v>
      </c>
      <c r="FL86" s="138">
        <f t="shared" si="135"/>
        <v>0</v>
      </c>
      <c r="FM86" s="138">
        <f t="shared" si="136"/>
        <v>0</v>
      </c>
      <c r="FN86" s="138">
        <f t="shared" si="158"/>
        <v>0</v>
      </c>
      <c r="FO86" s="138">
        <f t="shared" si="137"/>
        <v>0</v>
      </c>
      <c r="FP86" s="138">
        <f t="shared" si="138"/>
        <v>0</v>
      </c>
      <c r="FQ86" s="138">
        <f t="shared" si="139"/>
        <v>0</v>
      </c>
      <c r="FR86" s="138">
        <f t="shared" si="140"/>
        <v>0</v>
      </c>
      <c r="FS86" s="138">
        <f t="shared" si="141"/>
        <v>0</v>
      </c>
      <c r="FT86" s="138">
        <f t="shared" si="142"/>
        <v>0</v>
      </c>
      <c r="FU86" s="138">
        <f t="shared" si="143"/>
        <v>0</v>
      </c>
      <c r="FV86" s="138">
        <f t="shared" si="144"/>
        <v>0</v>
      </c>
      <c r="FW86" s="138">
        <f t="shared" si="145"/>
        <v>0</v>
      </c>
      <c r="FX86" s="138">
        <f t="shared" si="146"/>
        <v>0</v>
      </c>
      <c r="FY86" s="138">
        <f t="shared" si="147"/>
        <v>0</v>
      </c>
      <c r="FZ86" s="138">
        <f t="shared" si="148"/>
        <v>0</v>
      </c>
      <c r="GA86" s="138">
        <f t="shared" si="149"/>
        <v>0</v>
      </c>
      <c r="GB86" s="138">
        <f t="shared" si="150"/>
        <v>0</v>
      </c>
      <c r="GC86" s="138">
        <f t="shared" si="151"/>
        <v>0</v>
      </c>
      <c r="GD86" s="138">
        <f t="shared" si="152"/>
        <v>0</v>
      </c>
      <c r="GE86" s="138">
        <f t="shared" si="153"/>
        <v>0</v>
      </c>
      <c r="GF86" s="138">
        <f t="shared" si="154"/>
        <v>0</v>
      </c>
      <c r="GG86" s="138">
        <f t="shared" si="155"/>
        <v>0</v>
      </c>
      <c r="GH86" s="138">
        <f t="shared" si="29"/>
        <v>0</v>
      </c>
      <c r="GI86" s="138" t="b">
        <f t="shared" si="156"/>
        <v>0</v>
      </c>
      <c r="GJ86" s="138" t="b">
        <f t="shared" si="157"/>
        <v>1</v>
      </c>
    </row>
    <row r="87" spans="1:192" s="138" customFormat="1" ht="51" x14ac:dyDescent="0.4">
      <c r="A87" s="151">
        <v>64</v>
      </c>
      <c r="B87" s="129" t="s">
        <v>301</v>
      </c>
      <c r="C87" s="152" t="s">
        <v>293</v>
      </c>
      <c r="D87" s="128" t="s">
        <v>302</v>
      </c>
      <c r="E87" s="129" t="s">
        <v>302</v>
      </c>
      <c r="F87" s="129" t="s">
        <v>302</v>
      </c>
      <c r="G87" s="129" t="s">
        <v>302</v>
      </c>
      <c r="H87" s="130" t="s">
        <v>119</v>
      </c>
      <c r="I87" s="131" t="s">
        <v>303</v>
      </c>
      <c r="J87" s="132"/>
      <c r="K87" s="133"/>
      <c r="L87" s="135"/>
      <c r="M87" s="132"/>
      <c r="N87" s="133"/>
      <c r="O87" s="135"/>
      <c r="P87" s="132"/>
      <c r="Q87" s="133" t="s">
        <v>119</v>
      </c>
      <c r="R87" s="131" t="s">
        <v>143</v>
      </c>
      <c r="S87" s="132"/>
      <c r="T87" s="133"/>
      <c r="U87" s="131"/>
      <c r="V87" s="136"/>
      <c r="W87" s="137"/>
      <c r="X87" s="137"/>
      <c r="Y87" s="137" t="s">
        <v>128</v>
      </c>
      <c r="AA87" s="137" t="s">
        <v>121</v>
      </c>
      <c r="AB87" s="137"/>
      <c r="AD87" s="139">
        <f t="shared" si="30"/>
        <v>1</v>
      </c>
      <c r="AE87" s="139">
        <f t="shared" si="31"/>
        <v>1</v>
      </c>
      <c r="AF87" s="139">
        <f t="shared" si="8"/>
        <v>0</v>
      </c>
      <c r="AG87" s="139">
        <f t="shared" si="9"/>
        <v>0</v>
      </c>
      <c r="AH87" s="139">
        <f t="shared" si="32"/>
        <v>0</v>
      </c>
      <c r="AI87" s="139">
        <f t="shared" si="10"/>
        <v>0</v>
      </c>
      <c r="AJ87" s="138" t="b">
        <f t="shared" si="33"/>
        <v>1</v>
      </c>
      <c r="AK87" s="138">
        <f t="shared" si="11"/>
        <v>2</v>
      </c>
      <c r="AL87" s="138">
        <f t="shared" si="12"/>
        <v>0</v>
      </c>
      <c r="AM87" s="138" t="b">
        <f t="shared" si="34"/>
        <v>0</v>
      </c>
      <c r="AN87" s="138">
        <f t="shared" si="13"/>
        <v>1</v>
      </c>
      <c r="AO87" s="138">
        <f t="shared" si="14"/>
        <v>1</v>
      </c>
      <c r="AP87" s="138">
        <f t="shared" si="15"/>
        <v>1</v>
      </c>
      <c r="AQ87" s="138">
        <f t="shared" si="16"/>
        <v>0</v>
      </c>
      <c r="AR87" s="138">
        <f t="shared" si="17"/>
        <v>0</v>
      </c>
      <c r="AS87" s="138">
        <f t="shared" si="18"/>
        <v>0</v>
      </c>
      <c r="AU87" s="139">
        <f t="shared" si="35"/>
        <v>0</v>
      </c>
      <c r="AV87" s="139">
        <f t="shared" si="36"/>
        <v>0</v>
      </c>
      <c r="AW87" s="139">
        <f t="shared" si="37"/>
        <v>0</v>
      </c>
      <c r="AX87" s="139">
        <f t="shared" si="38"/>
        <v>1</v>
      </c>
      <c r="AY87" s="139">
        <f t="shared" si="39"/>
        <v>0</v>
      </c>
      <c r="AZ87" s="139">
        <f t="shared" si="40"/>
        <v>0</v>
      </c>
      <c r="BA87" s="139">
        <f t="shared" si="41"/>
        <v>0</v>
      </c>
      <c r="BC87" s="138">
        <f t="shared" si="19"/>
        <v>0</v>
      </c>
      <c r="BD87" s="138">
        <f t="shared" si="20"/>
        <v>0</v>
      </c>
      <c r="BE87" s="138">
        <f t="shared" si="21"/>
        <v>0</v>
      </c>
      <c r="BF87" s="138">
        <f t="shared" si="22"/>
        <v>0</v>
      </c>
      <c r="BG87" s="138">
        <f t="shared" si="23"/>
        <v>0</v>
      </c>
      <c r="BI87" s="139">
        <f t="shared" si="42"/>
        <v>1</v>
      </c>
      <c r="BJ87" s="139">
        <f t="shared" si="43"/>
        <v>0</v>
      </c>
      <c r="BK87" s="139">
        <f t="shared" si="44"/>
        <v>1</v>
      </c>
      <c r="BL87" s="139" t="b">
        <f t="shared" si="45"/>
        <v>0</v>
      </c>
      <c r="BO87" s="139">
        <f t="shared" si="46"/>
        <v>0</v>
      </c>
      <c r="BP87" s="139">
        <f t="shared" si="47"/>
        <v>0</v>
      </c>
      <c r="BQ87" s="139">
        <f t="shared" si="48"/>
        <v>0</v>
      </c>
      <c r="BR87" s="139">
        <f t="shared" si="49"/>
        <v>1</v>
      </c>
      <c r="BS87" s="139">
        <f t="shared" si="50"/>
        <v>0</v>
      </c>
      <c r="BT87" s="139">
        <f t="shared" si="51"/>
        <v>0</v>
      </c>
      <c r="BU87" s="139">
        <f t="shared" si="52"/>
        <v>0</v>
      </c>
      <c r="BV87" s="139">
        <f t="shared" si="53"/>
        <v>0</v>
      </c>
      <c r="BW87" s="139">
        <f t="shared" si="54"/>
        <v>0</v>
      </c>
      <c r="BX87" s="139">
        <f t="shared" si="55"/>
        <v>1</v>
      </c>
      <c r="BY87" s="139">
        <f t="shared" si="56"/>
        <v>0</v>
      </c>
      <c r="BZ87" s="139">
        <f t="shared" si="57"/>
        <v>0</v>
      </c>
      <c r="CA87" s="139">
        <f t="shared" si="58"/>
        <v>0</v>
      </c>
      <c r="CB87" s="139">
        <f t="shared" si="59"/>
        <v>0</v>
      </c>
      <c r="CC87" s="139">
        <f t="shared" si="60"/>
        <v>0</v>
      </c>
      <c r="CD87" s="139">
        <f t="shared" si="61"/>
        <v>1</v>
      </c>
      <c r="CE87" s="139">
        <f t="shared" si="62"/>
        <v>0</v>
      </c>
      <c r="CF87" s="139">
        <f t="shared" si="63"/>
        <v>0</v>
      </c>
      <c r="CG87" s="139">
        <f t="shared" si="64"/>
        <v>0</v>
      </c>
      <c r="CH87" s="139">
        <f t="shared" si="65"/>
        <v>1</v>
      </c>
      <c r="CI87" s="139">
        <f t="shared" si="66"/>
        <v>0</v>
      </c>
      <c r="CJ87" s="139">
        <f t="shared" si="67"/>
        <v>1</v>
      </c>
      <c r="CK87" s="139">
        <f t="shared" si="68"/>
        <v>1</v>
      </c>
      <c r="CL87" s="139">
        <f t="shared" si="69"/>
        <v>1</v>
      </c>
      <c r="CN87" s="140">
        <f t="shared" si="24"/>
        <v>0</v>
      </c>
      <c r="CO87" s="140">
        <f t="shared" si="25"/>
        <v>0</v>
      </c>
      <c r="CP87" s="141">
        <f t="shared" si="70"/>
        <v>0</v>
      </c>
      <c r="CQ87" s="140">
        <f t="shared" si="26"/>
        <v>1</v>
      </c>
      <c r="CR87" s="140">
        <f t="shared" si="27"/>
        <v>0</v>
      </c>
      <c r="CS87" s="140">
        <f t="shared" si="71"/>
        <v>0</v>
      </c>
      <c r="CU87" s="139" t="b">
        <f t="shared" si="72"/>
        <v>0</v>
      </c>
      <c r="CV87" s="139" t="b">
        <f t="shared" si="73"/>
        <v>0</v>
      </c>
      <c r="CW87" s="139" t="b">
        <f t="shared" si="74"/>
        <v>0</v>
      </c>
      <c r="CX87" s="139" t="b">
        <f t="shared" si="75"/>
        <v>1</v>
      </c>
      <c r="CZ87" s="142">
        <f t="shared" si="76"/>
        <v>0</v>
      </c>
      <c r="DA87" s="139">
        <f t="shared" si="77"/>
        <v>0</v>
      </c>
      <c r="DB87" s="139">
        <f t="shared" si="78"/>
        <v>0</v>
      </c>
      <c r="DC87" s="143">
        <f t="shared" si="79"/>
        <v>0</v>
      </c>
      <c r="DD87" s="142">
        <f t="shared" si="80"/>
        <v>0</v>
      </c>
      <c r="DE87" s="139">
        <f t="shared" si="81"/>
        <v>0</v>
      </c>
      <c r="DF87" s="139">
        <f t="shared" si="82"/>
        <v>0</v>
      </c>
      <c r="DG87" s="143">
        <f t="shared" si="83"/>
        <v>0</v>
      </c>
      <c r="DH87" s="142">
        <f t="shared" si="84"/>
        <v>0</v>
      </c>
      <c r="DI87" s="139">
        <f t="shared" si="85"/>
        <v>0</v>
      </c>
      <c r="DJ87" s="139">
        <f t="shared" si="86"/>
        <v>0</v>
      </c>
      <c r="DK87" s="143">
        <f t="shared" si="87"/>
        <v>1</v>
      </c>
      <c r="DL87" s="142">
        <f t="shared" si="88"/>
        <v>0</v>
      </c>
      <c r="DM87" s="139">
        <f t="shared" si="89"/>
        <v>0</v>
      </c>
      <c r="DN87" s="139">
        <f t="shared" si="90"/>
        <v>0</v>
      </c>
      <c r="DO87" s="144">
        <f t="shared" si="91"/>
        <v>0</v>
      </c>
      <c r="DQ87" s="142">
        <f t="shared" si="92"/>
        <v>0</v>
      </c>
      <c r="DR87" s="139">
        <f t="shared" si="93"/>
        <v>0</v>
      </c>
      <c r="DS87" s="139">
        <f t="shared" si="94"/>
        <v>0</v>
      </c>
      <c r="DT87" s="139">
        <f t="shared" si="95"/>
        <v>1</v>
      </c>
      <c r="DU87" s="139">
        <f t="shared" si="96"/>
        <v>0</v>
      </c>
      <c r="DV87" s="139">
        <f t="shared" si="97"/>
        <v>0</v>
      </c>
      <c r="DW87" s="139">
        <f t="shared" si="98"/>
        <v>0</v>
      </c>
      <c r="DX87" s="139">
        <f t="shared" si="99"/>
        <v>0</v>
      </c>
      <c r="DY87" s="139">
        <f t="shared" si="100"/>
        <v>0</v>
      </c>
      <c r="DZ87" s="139">
        <f t="shared" si="101"/>
        <v>0</v>
      </c>
      <c r="EA87" s="139">
        <f t="shared" si="102"/>
        <v>0</v>
      </c>
      <c r="EB87" s="139">
        <f t="shared" si="103"/>
        <v>0</v>
      </c>
      <c r="EC87" s="139">
        <f t="shared" si="104"/>
        <v>0</v>
      </c>
      <c r="ED87" s="147">
        <f t="shared" si="105"/>
        <v>0</v>
      </c>
      <c r="EE87" s="144">
        <f t="shared" si="106"/>
        <v>0</v>
      </c>
      <c r="EG87" s="145">
        <f t="shared" si="107"/>
        <v>0</v>
      </c>
      <c r="EH87" s="146">
        <f t="shared" si="108"/>
        <v>0</v>
      </c>
      <c r="EI87" s="146">
        <f t="shared" si="109"/>
        <v>0</v>
      </c>
      <c r="EJ87" s="146">
        <f t="shared" si="110"/>
        <v>0</v>
      </c>
      <c r="EK87" s="146">
        <f t="shared" si="111"/>
        <v>0</v>
      </c>
      <c r="EL87" s="146">
        <f t="shared" si="112"/>
        <v>0</v>
      </c>
      <c r="EM87" s="146">
        <f t="shared" si="113"/>
        <v>0</v>
      </c>
      <c r="EN87" s="146">
        <f t="shared" si="114"/>
        <v>0</v>
      </c>
      <c r="EO87" s="146">
        <f t="shared" si="115"/>
        <v>0</v>
      </c>
      <c r="EP87" s="146">
        <f t="shared" si="116"/>
        <v>0</v>
      </c>
      <c r="EQ87" s="146">
        <f t="shared" si="117"/>
        <v>0</v>
      </c>
      <c r="ER87" s="146">
        <f t="shared" si="118"/>
        <v>0</v>
      </c>
      <c r="ES87" s="146">
        <f t="shared" si="119"/>
        <v>0</v>
      </c>
      <c r="ET87" s="147">
        <f t="shared" si="120"/>
        <v>0</v>
      </c>
      <c r="EU87" s="147">
        <f t="shared" si="121"/>
        <v>0</v>
      </c>
      <c r="EV87" s="149"/>
      <c r="EW87" s="154">
        <f t="shared" si="122"/>
        <v>0</v>
      </c>
      <c r="EX87" s="139">
        <f t="shared" si="123"/>
        <v>1</v>
      </c>
      <c r="EY87" s="139">
        <f t="shared" si="124"/>
        <v>0</v>
      </c>
      <c r="EZ87" s="139">
        <f t="shared" si="125"/>
        <v>0</v>
      </c>
      <c r="FA87" s="139">
        <f t="shared" si="126"/>
        <v>1</v>
      </c>
      <c r="FC87" s="150">
        <f t="shared" si="127"/>
        <v>0</v>
      </c>
      <c r="FD87" s="146">
        <f t="shared" si="128"/>
        <v>1</v>
      </c>
      <c r="FE87" s="146">
        <f t="shared" si="129"/>
        <v>0</v>
      </c>
      <c r="FF87" s="146">
        <f t="shared" si="130"/>
        <v>0</v>
      </c>
      <c r="FG87" s="139">
        <f t="shared" si="131"/>
        <v>1</v>
      </c>
      <c r="FH87" s="139" t="b">
        <f t="shared" si="132"/>
        <v>1</v>
      </c>
      <c r="FJ87" s="138">
        <f t="shared" si="133"/>
        <v>1</v>
      </c>
      <c r="FK87" s="138">
        <f t="shared" si="134"/>
        <v>0</v>
      </c>
      <c r="FL87" s="138">
        <f t="shared" si="135"/>
        <v>0</v>
      </c>
      <c r="FM87" s="138">
        <f t="shared" si="136"/>
        <v>0</v>
      </c>
      <c r="FN87" s="138">
        <f t="shared" si="158"/>
        <v>0</v>
      </c>
      <c r="FO87" s="138">
        <f t="shared" si="137"/>
        <v>0</v>
      </c>
      <c r="FP87" s="138">
        <f t="shared" si="138"/>
        <v>0</v>
      </c>
      <c r="FQ87" s="138">
        <f t="shared" si="139"/>
        <v>0</v>
      </c>
      <c r="FR87" s="138">
        <f t="shared" si="140"/>
        <v>0</v>
      </c>
      <c r="FS87" s="138">
        <f t="shared" si="141"/>
        <v>0</v>
      </c>
      <c r="FT87" s="138">
        <f t="shared" si="142"/>
        <v>0</v>
      </c>
      <c r="FU87" s="138">
        <f t="shared" si="143"/>
        <v>0</v>
      </c>
      <c r="FV87" s="138">
        <f t="shared" si="144"/>
        <v>0</v>
      </c>
      <c r="FW87" s="138">
        <f t="shared" si="145"/>
        <v>1</v>
      </c>
      <c r="FX87" s="138">
        <f t="shared" si="146"/>
        <v>0</v>
      </c>
      <c r="FY87" s="138">
        <f t="shared" si="147"/>
        <v>0</v>
      </c>
      <c r="FZ87" s="138">
        <f t="shared" si="148"/>
        <v>0</v>
      </c>
      <c r="GA87" s="138">
        <f t="shared" si="149"/>
        <v>0</v>
      </c>
      <c r="GB87" s="138">
        <f t="shared" si="150"/>
        <v>0</v>
      </c>
      <c r="GC87" s="138">
        <f t="shared" si="151"/>
        <v>0</v>
      </c>
      <c r="GD87" s="138">
        <f t="shared" si="152"/>
        <v>0</v>
      </c>
      <c r="GE87" s="138">
        <f t="shared" si="153"/>
        <v>0</v>
      </c>
      <c r="GF87" s="138">
        <f t="shared" si="154"/>
        <v>0</v>
      </c>
      <c r="GG87" s="138">
        <f t="shared" si="155"/>
        <v>0</v>
      </c>
      <c r="GH87" s="138">
        <f t="shared" si="29"/>
        <v>0</v>
      </c>
      <c r="GI87" s="138" t="b">
        <f t="shared" si="156"/>
        <v>0</v>
      </c>
      <c r="GJ87" s="138" t="b">
        <f t="shared" si="157"/>
        <v>0</v>
      </c>
    </row>
    <row r="88" spans="1:192" s="138" customFormat="1" ht="25.5" x14ac:dyDescent="0.4">
      <c r="A88" s="151">
        <v>65</v>
      </c>
      <c r="B88" s="129" t="s">
        <v>304</v>
      </c>
      <c r="C88" s="152" t="s">
        <v>293</v>
      </c>
      <c r="D88" s="128" t="s">
        <v>305</v>
      </c>
      <c r="E88" s="129" t="s">
        <v>306</v>
      </c>
      <c r="F88" s="129" t="s">
        <v>306</v>
      </c>
      <c r="G88" s="129" t="s">
        <v>306</v>
      </c>
      <c r="H88" s="130" t="s">
        <v>113</v>
      </c>
      <c r="I88" s="131" t="s">
        <v>113</v>
      </c>
      <c r="J88" s="132"/>
      <c r="K88" s="133"/>
      <c r="L88" s="135"/>
      <c r="M88" s="132"/>
      <c r="N88" s="133"/>
      <c r="O88" s="135"/>
      <c r="P88" s="132"/>
      <c r="Q88" s="133" t="s">
        <v>103</v>
      </c>
      <c r="R88" s="131" t="s">
        <v>203</v>
      </c>
      <c r="S88" s="132"/>
      <c r="T88" s="133"/>
      <c r="U88" s="131"/>
      <c r="V88" s="136"/>
      <c r="W88" s="137"/>
      <c r="X88" s="137"/>
      <c r="Y88" s="137"/>
      <c r="AA88" s="137" t="s">
        <v>121</v>
      </c>
      <c r="AB88" s="137"/>
      <c r="AD88" s="139">
        <f t="shared" si="30"/>
        <v>0</v>
      </c>
      <c r="AE88" s="139">
        <f t="shared" si="31"/>
        <v>1</v>
      </c>
      <c r="AF88" s="139">
        <f t="shared" ref="AF88:AF151" si="159">COUNTIFS(AS88,1,AA88,"〇")</f>
        <v>0</v>
      </c>
      <c r="AG88" s="139">
        <f t="shared" ref="AG88:AG151" si="160">COUNTIFS(AN88,1,AB88,"〇")</f>
        <v>0</v>
      </c>
      <c r="AH88" s="139">
        <f t="shared" si="32"/>
        <v>0</v>
      </c>
      <c r="AI88" s="139">
        <f t="shared" ref="AI88:AI117" si="161">COUNTIFS(AS88,1,AB88,"〇")</f>
        <v>0</v>
      </c>
      <c r="AJ88" s="138" t="b">
        <f t="shared" si="33"/>
        <v>1</v>
      </c>
      <c r="AK88" s="138">
        <f t="shared" ref="AK88:AK117" si="162">COUNTIF(H88:T88,"○")+COUNTIF(H88:T88,"●")</f>
        <v>1</v>
      </c>
      <c r="AL88" s="138">
        <f t="shared" ref="AL88:AL117" si="163">COUNTIF(H88:T88,"●")</f>
        <v>1</v>
      </c>
      <c r="AM88" s="138" t="b">
        <f t="shared" si="34"/>
        <v>1</v>
      </c>
      <c r="AN88" s="138">
        <f t="shared" ref="AN88:AN117" si="164">COUNTIF(H88,"○")+COUNTIF(H88,"●")</f>
        <v>0</v>
      </c>
      <c r="AO88" s="138">
        <f t="shared" ref="AO88:AO117" si="165">COUNTIF(K88,"○")+COUNTIF(K88,"●")+COUNTIF(N88,"○")+COUNTIF(N88,"●")+COUNTIF(Q88,"○")+COUNTIF(Q88,"●")</f>
        <v>1</v>
      </c>
      <c r="AP88" s="138">
        <f t="shared" ref="AP88:AP117" si="166">COUNTA(Q88)</f>
        <v>1</v>
      </c>
      <c r="AQ88" s="138">
        <f t="shared" ref="AQ88:AQ117" si="167">COUNTA(N88)</f>
        <v>0</v>
      </c>
      <c r="AR88" s="138">
        <f t="shared" ref="AR88:AR117" si="168">COUNTA(K88)</f>
        <v>0</v>
      </c>
      <c r="AS88" s="138">
        <f t="shared" ref="AS88:AS117" si="169">COUNTIF(T88,"○")+COUNTIF(T88,"●")</f>
        <v>0</v>
      </c>
      <c r="AU88" s="139">
        <f t="shared" si="35"/>
        <v>0</v>
      </c>
      <c r="AV88" s="139">
        <f t="shared" si="36"/>
        <v>1</v>
      </c>
      <c r="AW88" s="139">
        <f t="shared" si="37"/>
        <v>0</v>
      </c>
      <c r="AX88" s="139">
        <f t="shared" si="38"/>
        <v>0</v>
      </c>
      <c r="AY88" s="139">
        <f t="shared" si="39"/>
        <v>0</v>
      </c>
      <c r="AZ88" s="139">
        <f t="shared" si="40"/>
        <v>0</v>
      </c>
      <c r="BA88" s="139">
        <f t="shared" si="41"/>
        <v>0</v>
      </c>
      <c r="BC88" s="138">
        <f t="shared" ref="BC88:BC117" si="170">COUNTIF(H88,"●")</f>
        <v>0</v>
      </c>
      <c r="BD88" s="138">
        <f t="shared" ref="BD88:BD117" si="171">COUNTIF(Q88,"●")</f>
        <v>1</v>
      </c>
      <c r="BE88" s="138">
        <f t="shared" ref="BE88:BE117" si="172">COUNTIF(N88,"●")</f>
        <v>0</v>
      </c>
      <c r="BF88" s="138">
        <f t="shared" ref="BF88:BF117" si="173">COUNTIF(K88,"●")</f>
        <v>0</v>
      </c>
      <c r="BG88" s="138">
        <f t="shared" ref="BG88:BG117" si="174">COUNTIF(T88,"●")</f>
        <v>0</v>
      </c>
      <c r="BI88" s="139">
        <f t="shared" si="42"/>
        <v>1</v>
      </c>
      <c r="BJ88" s="139">
        <f t="shared" si="43"/>
        <v>1</v>
      </c>
      <c r="BK88" s="139">
        <f t="shared" si="44"/>
        <v>1</v>
      </c>
      <c r="BL88" s="139" t="b">
        <f t="shared" si="45"/>
        <v>1</v>
      </c>
      <c r="BO88" s="139">
        <f t="shared" si="46"/>
        <v>0</v>
      </c>
      <c r="BP88" s="139">
        <f t="shared" si="47"/>
        <v>0</v>
      </c>
      <c r="BQ88" s="139">
        <f t="shared" si="48"/>
        <v>0</v>
      </c>
      <c r="BR88" s="139">
        <f t="shared" si="49"/>
        <v>0</v>
      </c>
      <c r="BS88" s="139">
        <f t="shared" si="50"/>
        <v>0</v>
      </c>
      <c r="BT88" s="139">
        <f t="shared" si="51"/>
        <v>0</v>
      </c>
      <c r="BU88" s="139">
        <f t="shared" si="52"/>
        <v>0</v>
      </c>
      <c r="BV88" s="139">
        <f t="shared" si="53"/>
        <v>0</v>
      </c>
      <c r="BW88" s="139">
        <f t="shared" si="54"/>
        <v>0</v>
      </c>
      <c r="BX88" s="139">
        <f t="shared" si="55"/>
        <v>0</v>
      </c>
      <c r="BY88" s="139">
        <f t="shared" si="56"/>
        <v>0</v>
      </c>
      <c r="BZ88" s="139">
        <f t="shared" si="57"/>
        <v>0</v>
      </c>
      <c r="CA88" s="139">
        <f t="shared" si="58"/>
        <v>0</v>
      </c>
      <c r="CB88" s="139">
        <f t="shared" si="59"/>
        <v>0</v>
      </c>
      <c r="CC88" s="139">
        <f t="shared" si="60"/>
        <v>0</v>
      </c>
      <c r="CD88" s="139">
        <f t="shared" si="61"/>
        <v>0</v>
      </c>
      <c r="CE88" s="139">
        <f t="shared" si="62"/>
        <v>0</v>
      </c>
      <c r="CF88" s="139">
        <f t="shared" si="63"/>
        <v>0</v>
      </c>
      <c r="CG88" s="139">
        <f t="shared" si="64"/>
        <v>0</v>
      </c>
      <c r="CH88" s="139">
        <f t="shared" si="65"/>
        <v>0</v>
      </c>
      <c r="CI88" s="139">
        <f t="shared" si="66"/>
        <v>0</v>
      </c>
      <c r="CJ88" s="139">
        <f t="shared" si="67"/>
        <v>0</v>
      </c>
      <c r="CK88" s="139">
        <f t="shared" si="68"/>
        <v>0</v>
      </c>
      <c r="CL88" s="139">
        <f t="shared" si="69"/>
        <v>0</v>
      </c>
      <c r="CN88" s="140">
        <f t="shared" ref="CN88:CN117" si="175">COUNTIF(W88:X88,"●")</f>
        <v>0</v>
      </c>
      <c r="CO88" s="140">
        <f t="shared" ref="CO88:CO117" si="176">COUNTIF(H88,"●")</f>
        <v>0</v>
      </c>
      <c r="CP88" s="141">
        <f t="shared" si="70"/>
        <v>0</v>
      </c>
      <c r="CQ88" s="140">
        <f t="shared" ref="CQ88:CQ117" si="177">COUNTIF(Y88,"●")</f>
        <v>0</v>
      </c>
      <c r="CR88" s="140">
        <f t="shared" ref="CR88:CR117" si="178">COUNTIF(H88,"●")</f>
        <v>0</v>
      </c>
      <c r="CS88" s="140">
        <f t="shared" si="71"/>
        <v>0</v>
      </c>
      <c r="CU88" s="139" t="b">
        <f t="shared" si="72"/>
        <v>0</v>
      </c>
      <c r="CV88" s="139" t="b">
        <f t="shared" si="73"/>
        <v>0</v>
      </c>
      <c r="CW88" s="139" t="b">
        <f t="shared" si="74"/>
        <v>0</v>
      </c>
      <c r="CX88" s="139" t="b">
        <f t="shared" si="75"/>
        <v>0</v>
      </c>
      <c r="CZ88" s="142">
        <f t="shared" si="76"/>
        <v>0</v>
      </c>
      <c r="DA88" s="139">
        <f t="shared" si="77"/>
        <v>0</v>
      </c>
      <c r="DB88" s="139">
        <f t="shared" si="78"/>
        <v>0</v>
      </c>
      <c r="DC88" s="143">
        <f t="shared" si="79"/>
        <v>0</v>
      </c>
      <c r="DD88" s="142">
        <f t="shared" si="80"/>
        <v>0</v>
      </c>
      <c r="DE88" s="139">
        <f t="shared" si="81"/>
        <v>0</v>
      </c>
      <c r="DF88" s="139">
        <f t="shared" si="82"/>
        <v>0</v>
      </c>
      <c r="DG88" s="143">
        <f t="shared" si="83"/>
        <v>0</v>
      </c>
      <c r="DH88" s="142">
        <f t="shared" si="84"/>
        <v>0</v>
      </c>
      <c r="DI88" s="139">
        <f t="shared" si="85"/>
        <v>0</v>
      </c>
      <c r="DJ88" s="139">
        <f t="shared" si="86"/>
        <v>0</v>
      </c>
      <c r="DK88" s="143">
        <f t="shared" si="87"/>
        <v>0</v>
      </c>
      <c r="DL88" s="142">
        <f t="shared" si="88"/>
        <v>0</v>
      </c>
      <c r="DM88" s="139">
        <f t="shared" si="89"/>
        <v>0</v>
      </c>
      <c r="DN88" s="139">
        <f t="shared" si="90"/>
        <v>0</v>
      </c>
      <c r="DO88" s="144">
        <f t="shared" si="91"/>
        <v>0</v>
      </c>
      <c r="DQ88" s="142">
        <f t="shared" si="92"/>
        <v>0</v>
      </c>
      <c r="DR88" s="139">
        <f t="shared" si="93"/>
        <v>0</v>
      </c>
      <c r="DS88" s="139">
        <f t="shared" si="94"/>
        <v>0</v>
      </c>
      <c r="DT88" s="139">
        <f t="shared" si="95"/>
        <v>0</v>
      </c>
      <c r="DU88" s="139">
        <f t="shared" si="96"/>
        <v>0</v>
      </c>
      <c r="DV88" s="139">
        <f t="shared" si="97"/>
        <v>0</v>
      </c>
      <c r="DW88" s="139">
        <f t="shared" si="98"/>
        <v>0</v>
      </c>
      <c r="DX88" s="139">
        <f t="shared" si="99"/>
        <v>0</v>
      </c>
      <c r="DY88" s="139">
        <f t="shared" si="100"/>
        <v>0</v>
      </c>
      <c r="DZ88" s="139">
        <f t="shared" si="101"/>
        <v>0</v>
      </c>
      <c r="EA88" s="139">
        <f t="shared" si="102"/>
        <v>0</v>
      </c>
      <c r="EB88" s="139">
        <f t="shared" si="103"/>
        <v>0</v>
      </c>
      <c r="EC88" s="139">
        <f t="shared" si="104"/>
        <v>0</v>
      </c>
      <c r="ED88" s="147">
        <f t="shared" si="105"/>
        <v>0</v>
      </c>
      <c r="EE88" s="144">
        <f t="shared" si="106"/>
        <v>0</v>
      </c>
      <c r="EG88" s="145">
        <f t="shared" si="107"/>
        <v>0</v>
      </c>
      <c r="EH88" s="146">
        <f t="shared" si="108"/>
        <v>0</v>
      </c>
      <c r="EI88" s="146">
        <f t="shared" si="109"/>
        <v>0</v>
      </c>
      <c r="EJ88" s="146">
        <f t="shared" si="110"/>
        <v>0</v>
      </c>
      <c r="EK88" s="146">
        <f t="shared" si="111"/>
        <v>0</v>
      </c>
      <c r="EL88" s="146">
        <f t="shared" si="112"/>
        <v>0</v>
      </c>
      <c r="EM88" s="146">
        <f t="shared" si="113"/>
        <v>0</v>
      </c>
      <c r="EN88" s="146">
        <f t="shared" si="114"/>
        <v>0</v>
      </c>
      <c r="EO88" s="146">
        <f t="shared" si="115"/>
        <v>0</v>
      </c>
      <c r="EP88" s="146">
        <f t="shared" si="116"/>
        <v>0</v>
      </c>
      <c r="EQ88" s="146">
        <f t="shared" si="117"/>
        <v>0</v>
      </c>
      <c r="ER88" s="146">
        <f t="shared" si="118"/>
        <v>0</v>
      </c>
      <c r="ES88" s="146">
        <f t="shared" si="119"/>
        <v>0</v>
      </c>
      <c r="ET88" s="147">
        <f t="shared" si="120"/>
        <v>0</v>
      </c>
      <c r="EU88" s="147">
        <f t="shared" si="121"/>
        <v>0</v>
      </c>
      <c r="EV88" s="149"/>
      <c r="EW88" s="154">
        <f t="shared" si="122"/>
        <v>1</v>
      </c>
      <c r="EX88" s="139">
        <f t="shared" si="123"/>
        <v>0</v>
      </c>
      <c r="EY88" s="139">
        <f t="shared" si="124"/>
        <v>0</v>
      </c>
      <c r="EZ88" s="139">
        <f t="shared" si="125"/>
        <v>0</v>
      </c>
      <c r="FA88" s="139">
        <f t="shared" si="126"/>
        <v>1</v>
      </c>
      <c r="FC88" s="150">
        <f t="shared" si="127"/>
        <v>0</v>
      </c>
      <c r="FD88" s="146">
        <f t="shared" si="128"/>
        <v>0</v>
      </c>
      <c r="FE88" s="146">
        <f t="shared" si="129"/>
        <v>0</v>
      </c>
      <c r="FF88" s="146">
        <f t="shared" si="130"/>
        <v>0</v>
      </c>
      <c r="FG88" s="139">
        <f t="shared" si="131"/>
        <v>0</v>
      </c>
      <c r="FH88" s="139" t="b">
        <f t="shared" si="132"/>
        <v>1</v>
      </c>
      <c r="FJ88" s="138">
        <f t="shared" si="133"/>
        <v>0</v>
      </c>
      <c r="FK88" s="138">
        <f t="shared" si="134"/>
        <v>0</v>
      </c>
      <c r="FL88" s="138">
        <f t="shared" si="135"/>
        <v>0</v>
      </c>
      <c r="FM88" s="138">
        <f t="shared" si="136"/>
        <v>0</v>
      </c>
      <c r="FN88" s="138">
        <f t="shared" si="158"/>
        <v>0</v>
      </c>
      <c r="FO88" s="138">
        <f t="shared" si="137"/>
        <v>0</v>
      </c>
      <c r="FP88" s="138">
        <f t="shared" si="138"/>
        <v>0</v>
      </c>
      <c r="FQ88" s="138">
        <f t="shared" si="139"/>
        <v>0</v>
      </c>
      <c r="FR88" s="138">
        <f t="shared" si="140"/>
        <v>0</v>
      </c>
      <c r="FS88" s="138">
        <f t="shared" si="141"/>
        <v>0</v>
      </c>
      <c r="FT88" s="138">
        <f t="shared" si="142"/>
        <v>0</v>
      </c>
      <c r="FU88" s="138">
        <f t="shared" si="143"/>
        <v>0</v>
      </c>
      <c r="FV88" s="138">
        <f t="shared" si="144"/>
        <v>0</v>
      </c>
      <c r="FW88" s="138">
        <f t="shared" si="145"/>
        <v>0</v>
      </c>
      <c r="FX88" s="138">
        <f t="shared" si="146"/>
        <v>0</v>
      </c>
      <c r="FY88" s="138">
        <f t="shared" si="147"/>
        <v>0</v>
      </c>
      <c r="FZ88" s="138">
        <f t="shared" si="148"/>
        <v>0</v>
      </c>
      <c r="GA88" s="138">
        <f t="shared" si="149"/>
        <v>0</v>
      </c>
      <c r="GB88" s="138">
        <f t="shared" si="150"/>
        <v>0</v>
      </c>
      <c r="GC88" s="138">
        <f t="shared" si="151"/>
        <v>0</v>
      </c>
      <c r="GD88" s="138">
        <f t="shared" si="152"/>
        <v>0</v>
      </c>
      <c r="GE88" s="138">
        <f t="shared" si="153"/>
        <v>0</v>
      </c>
      <c r="GF88" s="138">
        <f t="shared" si="154"/>
        <v>0</v>
      </c>
      <c r="GG88" s="138">
        <f t="shared" si="155"/>
        <v>0</v>
      </c>
      <c r="GH88" s="138">
        <f t="shared" ref="GH88:GH151" si="179">COUNTIF(I88,"*部署*")+COUNTIF(I88,"*部局*")</f>
        <v>0</v>
      </c>
      <c r="GI88" s="138" t="b">
        <f t="shared" si="156"/>
        <v>0</v>
      </c>
      <c r="GJ88" s="138" t="b">
        <f t="shared" si="157"/>
        <v>1</v>
      </c>
    </row>
    <row r="89" spans="1:192" s="138" customFormat="1" ht="76.5" x14ac:dyDescent="0.4">
      <c r="A89" s="151">
        <v>66</v>
      </c>
      <c r="B89" s="129" t="s">
        <v>307</v>
      </c>
      <c r="C89" s="152" t="s">
        <v>293</v>
      </c>
      <c r="D89" s="128" t="s">
        <v>308</v>
      </c>
      <c r="E89" s="129" t="s">
        <v>308</v>
      </c>
      <c r="F89" s="129" t="s">
        <v>308</v>
      </c>
      <c r="G89" s="129" t="s">
        <v>308</v>
      </c>
      <c r="H89" s="130" t="s">
        <v>119</v>
      </c>
      <c r="I89" s="131" t="s">
        <v>142</v>
      </c>
      <c r="J89" s="132"/>
      <c r="K89" s="133"/>
      <c r="L89" s="135"/>
      <c r="M89" s="132"/>
      <c r="N89" s="133" t="s">
        <v>128</v>
      </c>
      <c r="O89" s="131" t="s">
        <v>309</v>
      </c>
      <c r="P89" s="153"/>
      <c r="Q89" s="133" t="s">
        <v>119</v>
      </c>
      <c r="R89" s="131" t="s">
        <v>143</v>
      </c>
      <c r="S89" s="132"/>
      <c r="T89" s="133"/>
      <c r="U89" s="131"/>
      <c r="V89" s="136"/>
      <c r="W89" s="137"/>
      <c r="X89" s="137"/>
      <c r="Y89" s="137" t="s">
        <v>128</v>
      </c>
      <c r="AA89" s="137" t="s">
        <v>121</v>
      </c>
      <c r="AB89" s="137"/>
      <c r="AD89" s="139">
        <f t="shared" ref="AD89:AD118" si="180">COUNTIFS(AN89,1,AA89,"〇")</f>
        <v>1</v>
      </c>
      <c r="AE89" s="139">
        <f t="shared" ref="AE89:AE152" si="181">COUNTIFS(AA89,"〇")*IF(AO89&gt;0,1,0)</f>
        <v>1</v>
      </c>
      <c r="AF89" s="139">
        <f t="shared" si="159"/>
        <v>0</v>
      </c>
      <c r="AG89" s="139">
        <f t="shared" si="160"/>
        <v>0</v>
      </c>
      <c r="AH89" s="139">
        <f t="shared" ref="AH89:AH152" si="182">COUNTIFS(AB89,"〇")*IF(AO89&gt;0,1,0)</f>
        <v>0</v>
      </c>
      <c r="AI89" s="139">
        <f t="shared" si="161"/>
        <v>0</v>
      </c>
      <c r="AJ89" s="138" t="b">
        <f t="shared" ref="AJ89:AJ117" si="183">IF(SUM(AD89:AI89)=AK89,TRUE,FALSE)</f>
        <v>0</v>
      </c>
      <c r="AK89" s="138">
        <f t="shared" si="162"/>
        <v>3</v>
      </c>
      <c r="AL89" s="138">
        <f t="shared" si="163"/>
        <v>1</v>
      </c>
      <c r="AM89" s="138" t="b">
        <f t="shared" ref="AM89:AM117" si="184">IF(AK89=0,"",AK89=AL89)</f>
        <v>0</v>
      </c>
      <c r="AN89" s="138">
        <f t="shared" si="164"/>
        <v>1</v>
      </c>
      <c r="AO89" s="138">
        <f t="shared" si="165"/>
        <v>2</v>
      </c>
      <c r="AP89" s="138">
        <f t="shared" si="166"/>
        <v>1</v>
      </c>
      <c r="AQ89" s="138">
        <f t="shared" si="167"/>
        <v>1</v>
      </c>
      <c r="AR89" s="138">
        <f t="shared" si="168"/>
        <v>0</v>
      </c>
      <c r="AS89" s="138">
        <f t="shared" si="169"/>
        <v>0</v>
      </c>
      <c r="AU89" s="139">
        <f t="shared" ref="AU89:AU117" si="185">IF(AND(AN89=1,AO89=0,AS89=0),1,0)</f>
        <v>0</v>
      </c>
      <c r="AV89" s="139">
        <f t="shared" ref="AV89:AV117" si="186">IF(AND(AN89=0,AO89&gt;0,AS89=0),1,0)</f>
        <v>0</v>
      </c>
      <c r="AW89" s="139">
        <f t="shared" ref="AW89:AW117" si="187">IF(AND(AN89=0,AO89=0,AS89=1),1,0)</f>
        <v>0</v>
      </c>
      <c r="AX89" s="139">
        <f t="shared" ref="AX89:AX117" si="188">IF(AND(AN89=1,AO89&gt;0,AS89=0),1,0)</f>
        <v>1</v>
      </c>
      <c r="AY89" s="139">
        <f t="shared" ref="AY89:AY117" si="189">IF(AND(AN89=1,AO89=0,AS89=1),1,0)</f>
        <v>0</v>
      </c>
      <c r="AZ89" s="139">
        <f t="shared" ref="AZ89:AZ117" si="190">IF(AND(AN89=0,AO89&gt;0,AS89=1),1,0)</f>
        <v>0</v>
      </c>
      <c r="BA89" s="139">
        <f t="shared" ref="BA89:BA117" si="191">IF(AND(AN89=1,AO89&gt;0,AS89=1),1,0)</f>
        <v>0</v>
      </c>
      <c r="BC89" s="138">
        <f t="shared" si="170"/>
        <v>0</v>
      </c>
      <c r="BD89" s="138">
        <f t="shared" si="171"/>
        <v>0</v>
      </c>
      <c r="BE89" s="138">
        <f t="shared" si="172"/>
        <v>1</v>
      </c>
      <c r="BF89" s="138">
        <f t="shared" si="173"/>
        <v>0</v>
      </c>
      <c r="BG89" s="138">
        <f t="shared" si="174"/>
        <v>0</v>
      </c>
      <c r="BI89" s="139">
        <f t="shared" ref="BI89:BI152" si="192">COUNTIF(K89,"○")+COUNTIF(K89,"●")+COUNTIF(N89,"○")+COUNTIF(N89,"●")+COUNTIF(Q89,"○")+COUNTIF(Q89,"●")</f>
        <v>2</v>
      </c>
      <c r="BJ89" s="139">
        <f t="shared" ref="BJ89:BJ152" si="193">COUNTIF(K89,"●")+COUNTIF(N89,"●")+COUNTIF(Q89,"●")</f>
        <v>1</v>
      </c>
      <c r="BK89" s="139">
        <f t="shared" ref="BK89:BK152" si="194">COUNTA(K89)+COUNTA(Q89)+COUNTA(N89)</f>
        <v>2</v>
      </c>
      <c r="BL89" s="139" t="b">
        <f t="shared" ref="BL89:BL152" si="195">IF(AND(BI89=BJ89,BK89&gt;0),TRUE,FALSE)</f>
        <v>0</v>
      </c>
      <c r="BO89" s="139">
        <f t="shared" ref="BO89:BO117" si="196">COUNTIF($H89,"●")</f>
        <v>0</v>
      </c>
      <c r="BP89" s="139">
        <f t="shared" ref="BP89:BP117" si="197">COUNTIF($I89,"*見守*")</f>
        <v>0</v>
      </c>
      <c r="BQ89" s="139">
        <f t="shared" ref="BQ89:BQ117" si="198">COUNTIFS(BO89,1,BP89,1)</f>
        <v>0</v>
      </c>
      <c r="BR89" s="139">
        <f t="shared" ref="BR89:BR117" si="199">COUNTIF($H89,"○")</f>
        <v>1</v>
      </c>
      <c r="BS89" s="139">
        <f t="shared" ref="BS89:BS117" si="200">COUNTIF($I89,"*見守*")</f>
        <v>0</v>
      </c>
      <c r="BT89" s="139">
        <f t="shared" ref="BT89:BT117" si="201">COUNTIFS(BR89,1,BS89,1)</f>
        <v>0</v>
      </c>
      <c r="BU89" s="139">
        <f t="shared" ref="BU89:BU117" si="202">COUNTIF($H89,"●")</f>
        <v>0</v>
      </c>
      <c r="BV89" s="139">
        <f t="shared" ref="BV89:BV117" si="203">COUNTIF($I89,"*安全教育*")</f>
        <v>0</v>
      </c>
      <c r="BW89" s="139">
        <f t="shared" ref="BW89:BW117" si="204">COUNTIFS(BU89,1,BV89,1)</f>
        <v>0</v>
      </c>
      <c r="BX89" s="139">
        <f t="shared" ref="BX89:BX117" si="205">COUNTIF($H89,"○")</f>
        <v>1</v>
      </c>
      <c r="BY89" s="139">
        <f t="shared" ref="BY89:BY117" si="206">COUNTIF($I89,"*安全教育*")</f>
        <v>0</v>
      </c>
      <c r="BZ89" s="139">
        <f t="shared" ref="BZ89:BZ117" si="207">COUNTIFS(BX89,1,BY89,1)</f>
        <v>0</v>
      </c>
      <c r="CA89" s="139">
        <f t="shared" ref="CA89:CA117" si="208">COUNTIF($H89,"●")</f>
        <v>0</v>
      </c>
      <c r="CB89" s="139">
        <f t="shared" ref="CB89:CB117" si="209">COUNTIF($I89,"*通学路*")</f>
        <v>0</v>
      </c>
      <c r="CC89" s="139">
        <f t="shared" ref="CC89:CC117" si="210">COUNTIFS(CA89,1,CB89,1)</f>
        <v>0</v>
      </c>
      <c r="CD89" s="139">
        <f t="shared" ref="CD89:CD117" si="211">COUNTIF($H89,"○")</f>
        <v>1</v>
      </c>
      <c r="CE89" s="139">
        <f t="shared" ref="CE89:CE117" si="212">COUNTIF($I89,"*通学路*")</f>
        <v>0</v>
      </c>
      <c r="CF89" s="139">
        <f t="shared" ref="CF89:CF117" si="213">COUNTIFS(CD89,1,CE89,1)</f>
        <v>0</v>
      </c>
      <c r="CG89" s="139">
        <f t="shared" ref="CG89:CG117" si="214">COUNTIF($H89,"●")</f>
        <v>0</v>
      </c>
      <c r="CH89" s="139">
        <f t="shared" ref="CH89:CH117" si="215">COUNTIF($I89,"*その他*")</f>
        <v>1</v>
      </c>
      <c r="CI89" s="139">
        <f t="shared" ref="CI89:CI117" si="216">COUNTIFS(CG89,1,CH89,1)</f>
        <v>0</v>
      </c>
      <c r="CJ89" s="139">
        <f t="shared" ref="CJ89:CJ117" si="217">COUNTIF($H89,"○")</f>
        <v>1</v>
      </c>
      <c r="CK89" s="139">
        <f t="shared" ref="CK89:CK117" si="218">COUNTIF($I89,"*その他*")</f>
        <v>1</v>
      </c>
      <c r="CL89" s="139">
        <f t="shared" ref="CL89:CL117" si="219">COUNTIFS(CJ89,1,CK89,1)</f>
        <v>1</v>
      </c>
      <c r="CN89" s="140">
        <f t="shared" si="175"/>
        <v>0</v>
      </c>
      <c r="CO89" s="140">
        <f t="shared" si="176"/>
        <v>0</v>
      </c>
      <c r="CP89" s="141">
        <f t="shared" ref="CP89:CP117" si="220">COUNTIFS(CN89,1,CO89,1)</f>
        <v>0</v>
      </c>
      <c r="CQ89" s="140">
        <f t="shared" si="177"/>
        <v>1</v>
      </c>
      <c r="CR89" s="140">
        <f t="shared" si="178"/>
        <v>0</v>
      </c>
      <c r="CS89" s="140">
        <f t="shared" ref="CS89:CS117" si="221">COUNTIFS(CQ89,1,CR89,1)</f>
        <v>0</v>
      </c>
      <c r="CU89" s="139" t="b">
        <f t="shared" ref="CU89:CU117" si="222">IF(OR(CC89=1,CF89=1),TRUE,FALSE)</f>
        <v>0</v>
      </c>
      <c r="CV89" s="139" t="b">
        <f t="shared" ref="CV89:CV117" si="223">IF(OR(BQ89=1,BT89=1),TRUE,FALSE)</f>
        <v>0</v>
      </c>
      <c r="CW89" s="139" t="b">
        <f t="shared" ref="CW89:CW117" si="224">IF(OR(BW89=1,BZ89=1),TRUE,FALSE)</f>
        <v>0</v>
      </c>
      <c r="CX89" s="139" t="b">
        <f t="shared" ref="CX89:CX117" si="225">IF(OR(CI89=1,CL89=1),TRUE,FALSE)</f>
        <v>1</v>
      </c>
      <c r="CZ89" s="142">
        <f t="shared" ref="CZ89:CZ117" si="226">COUNTIFS(CN89,1,CU89,TRUE)</f>
        <v>0</v>
      </c>
      <c r="DA89" s="139">
        <f t="shared" ref="DA89:DA117" si="227">COUNTIFS(CN89,1,CV89,TRUE)</f>
        <v>0</v>
      </c>
      <c r="DB89" s="139">
        <f t="shared" ref="DB89:DB117" si="228">COUNTIFS(CN89,1,CW89,TRUE)</f>
        <v>0</v>
      </c>
      <c r="DC89" s="143">
        <f t="shared" ref="DC89:DC117" si="229">COUNTIFS(CN89,1,CX89,TRUE)</f>
        <v>0</v>
      </c>
      <c r="DD89" s="142">
        <f t="shared" ref="DD89:DD117" si="230">COUNTIFS(CP89,1,CU89,TRUE)</f>
        <v>0</v>
      </c>
      <c r="DE89" s="139">
        <f t="shared" ref="DE89:DE117" si="231">COUNTIFS(CP89,1,CV89,TRUE)</f>
        <v>0</v>
      </c>
      <c r="DF89" s="139">
        <f t="shared" ref="DF89:DF117" si="232">COUNTIFS(CP89,1,CW89,TRUE)</f>
        <v>0</v>
      </c>
      <c r="DG89" s="143">
        <f t="shared" ref="DG89:DG117" si="233">COUNTIFS(CP89,1,CX89,TRUE)</f>
        <v>0</v>
      </c>
      <c r="DH89" s="142">
        <f t="shared" ref="DH89:DH117" si="234">COUNTIFS(CQ89,1,CU89,TRUE)</f>
        <v>0</v>
      </c>
      <c r="DI89" s="139">
        <f t="shared" ref="DI89:DI117" si="235">COUNTIFS(CQ89,1,CV89,TRUE)</f>
        <v>0</v>
      </c>
      <c r="DJ89" s="139">
        <f t="shared" ref="DJ89:DJ117" si="236">COUNTIFS(CQ89,1,CW89,TRUE)</f>
        <v>0</v>
      </c>
      <c r="DK89" s="143">
        <f t="shared" ref="DK89:DK117" si="237">COUNTIFS(CQ89,1,CX89,TRUE)</f>
        <v>1</v>
      </c>
      <c r="DL89" s="142">
        <f t="shared" ref="DL89:DL117" si="238">COUNTIFS(CS89,1,CU89,TRUE)</f>
        <v>0</v>
      </c>
      <c r="DM89" s="139">
        <f t="shared" ref="DM89:DM117" si="239">COUNTIFS(CS89,1,CV89,TRUE)</f>
        <v>0</v>
      </c>
      <c r="DN89" s="139">
        <f t="shared" ref="DN89:DN117" si="240">COUNTIFS(CS89,1,CW89,TRUE)</f>
        <v>0</v>
      </c>
      <c r="DO89" s="144">
        <f t="shared" ref="DO89:DO117" si="241">COUNTIFS(CS89,1,CX89,TRUE)</f>
        <v>0</v>
      </c>
      <c r="DQ89" s="142">
        <f t="shared" ref="DQ89:DQ152" si="242">IF(AND($CU89=TRUE,$CV89=FALSE,$CW89=FALSE,$CX89=FALSE),1,0)</f>
        <v>0</v>
      </c>
      <c r="DR89" s="139">
        <f t="shared" ref="DR89:DR152" si="243">IF(AND($CU89=FALSE,$CV89=TRUE,$CW89=FALSE,$CX89=FALSE),1,0)</f>
        <v>0</v>
      </c>
      <c r="DS89" s="139">
        <f t="shared" ref="DS89:DS152" si="244">IF(AND($CU89=FALSE,$CV89=FALSE,$CW89=TRUE,$CX89=FALSE),1,0)</f>
        <v>0</v>
      </c>
      <c r="DT89" s="139">
        <f t="shared" ref="DT89:DT152" si="245">IF(AND($CU89=FALSE,$CV89=FALSE,$CW89=FALSE,$CX89=TRUE),1,0)</f>
        <v>1</v>
      </c>
      <c r="DU89" s="139">
        <f t="shared" ref="DU89:DU152" si="246">IF(AND($CU89=TRUE,$CV89=TRUE,$CW89=FALSE,$CX89=FALSE),1,0)</f>
        <v>0</v>
      </c>
      <c r="DV89" s="139">
        <f t="shared" ref="DV89:DV152" si="247">IF(AND($CU89=TRUE,$CV89=FALSE,$CW89=TRUE,$CX89=FALSE),1,0)</f>
        <v>0</v>
      </c>
      <c r="DW89" s="139">
        <f t="shared" ref="DW89:DW152" si="248">IF(AND($CU89=TRUE,$CV89=FALSE,$CW89=FALSE,$CX89=TRUE),1,0)</f>
        <v>0</v>
      </c>
      <c r="DX89" s="139">
        <f t="shared" ref="DX89:DX152" si="249">IF(AND($CU89=FALSE,$CV89=TRUE,$CW89=TRUE,$CX89=FALSE),1,0)</f>
        <v>0</v>
      </c>
      <c r="DY89" s="139">
        <f t="shared" ref="DY89:DY152" si="250">IF(AND($CU89=FALSE,$CV89=TRUE,$CW89=FALSE,$CX89=TRUE),1,0)</f>
        <v>0</v>
      </c>
      <c r="DZ89" s="139">
        <f t="shared" ref="DZ89:DZ152" si="251">IF(AND($CU89=FALSE,$CV89=FALSE,$CW89=TRUE,$CX89=TRUE),1,0)</f>
        <v>0</v>
      </c>
      <c r="EA89" s="139">
        <f t="shared" ref="EA89:EA152" si="252">IF(AND($CU89=TRUE,$CV89=TRUE,$CW89=TRUE,$CX89=FALSE),1,0)</f>
        <v>0</v>
      </c>
      <c r="EB89" s="139">
        <f t="shared" ref="EB89:EB152" si="253">IF(AND($CU89=TRUE,$CV89=TRUE,$CW89=FALSE,$CX89=TRUE),1,0)</f>
        <v>0</v>
      </c>
      <c r="EC89" s="139">
        <f t="shared" ref="EC89:EC152" si="254">IF(AND($CU89=TRUE,$CV89=FALSE,$CW89=TRUE,$CX89=TRUE),1,0)</f>
        <v>0</v>
      </c>
      <c r="ED89" s="147">
        <f t="shared" ref="ED89:ED152" si="255">IF(AND($CU89=FALSE,$CV89=TRUE,$CW89=TRUE,$CX89=TRUE),1,0)</f>
        <v>0</v>
      </c>
      <c r="EE89" s="144">
        <f t="shared" ref="EE89:EE152" si="256">IF(AND($CU89=TRUE,$CV89=TRUE,$CW89=TRUE,$CX89=TRUE),1,0)</f>
        <v>0</v>
      </c>
      <c r="EG89" s="145">
        <f t="shared" ref="EG89:EG152" si="257">IF(AND($AU89=1,$CU89=TRUE,$CV89=FALSE,$CW89=FALSE,$CX89=FALSE),1,0)</f>
        <v>0</v>
      </c>
      <c r="EH89" s="146">
        <f t="shared" ref="EH89:EH152" si="258">IF(AND($AU89=1,$CU89=FALSE,$CV89=TRUE,$CW89=FALSE,$CX89=FALSE),1,0)</f>
        <v>0</v>
      </c>
      <c r="EI89" s="146">
        <f t="shared" ref="EI89:EI152" si="259">IF(AND($AU89=1,$CU89=FALSE,$CV89=FALSE,$CW89=TRUE,$CX89=FALSE),1,0)</f>
        <v>0</v>
      </c>
      <c r="EJ89" s="146">
        <f t="shared" ref="EJ89:EJ152" si="260">IF(AND($AU89=1,$CU89=FALSE,$CV89=FALSE,$CW89=FALSE,$CX89=TRUE),1,0)</f>
        <v>0</v>
      </c>
      <c r="EK89" s="146">
        <f t="shared" ref="EK89:EK152" si="261">IF(AND($AU89=1,$CU89=TRUE,$CV89=TRUE,$CW89=FALSE,$CX89=FALSE),1,0)</f>
        <v>0</v>
      </c>
      <c r="EL89" s="146">
        <f t="shared" ref="EL89:EL152" si="262">IF(AND($AU89=1,$CU89=TRUE,$CV89=FALSE,$CW89=TRUE,$CX89=FALSE),1,0)</f>
        <v>0</v>
      </c>
      <c r="EM89" s="146">
        <f t="shared" ref="EM89:EM152" si="263">IF(AND($AU89=1,$CU89=TRUE,$CV89=FALSE,$CW89=FALSE,$CX89=TRUE),1,0)</f>
        <v>0</v>
      </c>
      <c r="EN89" s="146">
        <f t="shared" ref="EN89:EN152" si="264">IF(AND($AU89=1,$CU89=FALSE,$CV89=TRUE,$CW89=TRUE,$CX89=FALSE),1,0)</f>
        <v>0</v>
      </c>
      <c r="EO89" s="146">
        <f t="shared" ref="EO89:EO152" si="265">IF(AND($AU89=1,$CU89=FALSE,$CV89=TRUE,$CW89=FALSE,$CX89=TRUE),1,0)</f>
        <v>0</v>
      </c>
      <c r="EP89" s="146">
        <f t="shared" ref="EP89:EP152" si="266">IF(AND($AU89=1,$CU89=FALSE,$CV89=FALSE,$CW89=TRUE,$CX89=TRUE),1,0)</f>
        <v>0</v>
      </c>
      <c r="EQ89" s="146">
        <f t="shared" ref="EQ89:EQ152" si="267">IF(AND($AU89=1,$CU89=TRUE,$CV89=TRUE,$CW89=TRUE,$CX89=FALSE),1,0)</f>
        <v>0</v>
      </c>
      <c r="ER89" s="146">
        <f t="shared" ref="ER89:ER152" si="268">IF(AND($AU89=1,$CU89=TRUE,$CV89=TRUE,$CW89=FALSE,$CX89=TRUE),1,0)</f>
        <v>0</v>
      </c>
      <c r="ES89" s="146">
        <f t="shared" ref="ES89:ES152" si="269">IF(AND($AU89=1,$CU89=TRUE,$CV89=FALSE,$CW89=TRUE,$CX89=TRUE),1,0)</f>
        <v>0</v>
      </c>
      <c r="ET89" s="147">
        <f t="shared" ref="ET89:ET152" si="270">IF(AND($AU89=1,$CU89=FALSE,$CV89=TRUE,$CW89=TRUE,$CX89=TRUE),1,0)</f>
        <v>0</v>
      </c>
      <c r="EU89" s="147">
        <f t="shared" ref="EU89:EU152" si="271">IF(AND($AU89=1,$CU89=TRUE,$CV89=TRUE,$CW89=TRUE,$CX89=TRUE),1,0)</f>
        <v>0</v>
      </c>
      <c r="EV89" s="149"/>
      <c r="EW89" s="154">
        <f t="shared" ref="EW89:EW152" si="272">IF(AND($AA89="〇",$AM89=TRUE),1,0)</f>
        <v>0</v>
      </c>
      <c r="EX89" s="139">
        <f t="shared" ref="EX89:EX152" si="273">IF(AND($AA89="〇",$AM89=FALSE),1,0)</f>
        <v>1</v>
      </c>
      <c r="EY89" s="139">
        <f t="shared" ref="EY89:EY152" si="274">IF(AND($AB89="〇",$AM89=TRUE),1,0)</f>
        <v>0</v>
      </c>
      <c r="EZ89" s="139">
        <f t="shared" ref="EZ89:EZ152" si="275">IF(AND($AB89="〇",$AM89=FALSE),1,0)</f>
        <v>0</v>
      </c>
      <c r="FA89" s="139">
        <f t="shared" ref="FA89:FA152" si="276">SUM(EW89:EZ89)</f>
        <v>1</v>
      </c>
      <c r="FC89" s="150">
        <f t="shared" ref="FC89:FC152" si="277">IF(AND(AD89=1,$AA89="〇",$BC89=1),1,0)</f>
        <v>0</v>
      </c>
      <c r="FD89" s="146">
        <f t="shared" ref="FD89:FD152" si="278">IF(AND(AD89=1,$AA89="〇",$BC89=0),1,0)</f>
        <v>1</v>
      </c>
      <c r="FE89" s="146">
        <f t="shared" ref="FE89:FE152" si="279">IF(AND(AG89=1,$AB89="〇",$BC89=1),1,0)</f>
        <v>0</v>
      </c>
      <c r="FF89" s="146">
        <f t="shared" ref="FF89:FF152" si="280">IF(AND(AG89=1,$AB89="〇",$BC89=0),1,0)</f>
        <v>0</v>
      </c>
      <c r="FG89" s="139">
        <f t="shared" ref="FG89:FG152" si="281">SUM(FC89:FF89)</f>
        <v>1</v>
      </c>
      <c r="FH89" s="139" t="b">
        <f t="shared" ref="FH89:FH152" si="282">IF(FG89=AN89,TRUE,FALSE)</f>
        <v>1</v>
      </c>
      <c r="FJ89" s="138">
        <f t="shared" ref="FJ89:FJ152" si="283">IF(COUNTIF($I89,"*看板*")=1,1,0)</f>
        <v>1</v>
      </c>
      <c r="FK89" s="138">
        <f t="shared" ref="FK89:FK152" si="284">IF(COUNTIF($I89,"*伐採*")=1,1,0)</f>
        <v>0</v>
      </c>
      <c r="FL89" s="138">
        <f t="shared" ref="FL89:FL152" si="285">IF(COUNTIF($I89,"*シール*")=1,1,0)</f>
        <v>0</v>
      </c>
      <c r="FM89" s="138">
        <f t="shared" ref="FM89:FM152" si="286">IF(COUNTIF($I89,"*壁*")=1,1,0)+IF(COUNTIF($I89,"*建物*")=1,1,0)</f>
        <v>0</v>
      </c>
      <c r="FN89" s="138">
        <f t="shared" si="158"/>
        <v>0</v>
      </c>
      <c r="FO89" s="138">
        <f t="shared" ref="FO89:FO152" si="287">IF(COUNTIF($I89,"*草*")=1,1,0)</f>
        <v>0</v>
      </c>
      <c r="FP89" s="138">
        <f t="shared" ref="FP89:FP152" si="288">IF(COUNTIF($I89,"*外側*")=1,1,0)+IF(COUNTIF($I89,"*路面*")=1,1,0)</f>
        <v>0</v>
      </c>
      <c r="FQ89" s="138">
        <f t="shared" ref="FQ89:FQ152" si="289">IF(COUNTIF($I89,"*登り旗*")=1,1,0)</f>
        <v>0</v>
      </c>
      <c r="FR89" s="138">
        <f t="shared" ref="FR89:FR152" si="290">IF(COUNTIF($I89,"*灯*")=1,1,0)</f>
        <v>0</v>
      </c>
      <c r="FS89" s="138">
        <f t="shared" ref="FS89:FS152" si="291">IF(COUNTIF($I89,"*電柱幕*")=1,1,0)</f>
        <v>0</v>
      </c>
      <c r="FT89" s="138">
        <f t="shared" ref="FT89:FT152" si="292">IF(COUNTIF($I89,"*ミラー*")=1,1,0)</f>
        <v>0</v>
      </c>
      <c r="FU89" s="138">
        <f t="shared" ref="FU89:FU152" si="293">IF(COUNTIF($I89,"*ゼブラ*")=1,1,0)</f>
        <v>0</v>
      </c>
      <c r="FV89" s="138">
        <f t="shared" ref="FV89:FV152" si="294">IF(COUNTIF($I89,"*パイプ*")=1,1,0)</f>
        <v>0</v>
      </c>
      <c r="FW89" s="138">
        <f t="shared" ref="FW89:FW152" si="295">IF(COUNTIF($I89,"*電柱*")=1,1,0)+IF(COUNTIF($I89,"*電線*")=1,1,0)</f>
        <v>1</v>
      </c>
      <c r="FX89" s="138">
        <f t="shared" ref="FX89:FX152" si="296">IF(COUNTIF($I89,"*防犯カメラ*")=1,1,0)</f>
        <v>0</v>
      </c>
      <c r="FY89" s="138">
        <f t="shared" ref="FY89:FY152" si="297">IF(COUNTIF($I89,"*店舗*")=1,1,0)</f>
        <v>0</v>
      </c>
      <c r="FZ89" s="138">
        <f t="shared" ref="FZ89:FZ152" si="298">IF(COUNTIF($I89,"*バス*")=1,1,0)</f>
        <v>0</v>
      </c>
      <c r="GA89" s="138">
        <f t="shared" ref="GA89:GA152" si="299">IF(COUNTIF($I89,"*来校*")=1,1,0)</f>
        <v>0</v>
      </c>
      <c r="GB89" s="138">
        <f t="shared" ref="GB89:GB152" si="300">IF(COUNTIF($I89,"*送迎*")=1,1,0)</f>
        <v>0</v>
      </c>
      <c r="GC89" s="138">
        <f t="shared" ref="GC89:GC152" si="301">IF(COUNTIF($I89,"*横断旗*")=1,1,0)</f>
        <v>0</v>
      </c>
      <c r="GD89" s="138">
        <f t="shared" ref="GD89:GD152" si="302">IF(COUNTIF($I89,"*登校班*")=1,1,0)</f>
        <v>0</v>
      </c>
      <c r="GE89" s="138">
        <f t="shared" ref="GE89:GE152" si="303">IF(COUNTIF($I89,"*事業者*")=1,1,0)</f>
        <v>0</v>
      </c>
      <c r="GF89" s="138">
        <f t="shared" ref="GF89:GF152" si="304">IF(COUNTIF($I89,"*ごみ*")=1,1,0)</f>
        <v>0</v>
      </c>
      <c r="GG89" s="138">
        <f t="shared" ref="GG89:GG152" si="305">COUNTIFS(I89,"*対策*",I89,"*検討*")</f>
        <v>0</v>
      </c>
      <c r="GH89" s="138">
        <f t="shared" si="179"/>
        <v>0</v>
      </c>
      <c r="GI89" s="138" t="b">
        <f t="shared" si="156"/>
        <v>0</v>
      </c>
      <c r="GJ89" s="138" t="b">
        <f t="shared" si="157"/>
        <v>0</v>
      </c>
    </row>
    <row r="90" spans="1:192" s="138" customFormat="1" ht="51" x14ac:dyDescent="0.4">
      <c r="A90" s="151">
        <v>67</v>
      </c>
      <c r="B90" s="129" t="s">
        <v>310</v>
      </c>
      <c r="C90" s="152" t="s">
        <v>293</v>
      </c>
      <c r="D90" s="128" t="s">
        <v>311</v>
      </c>
      <c r="E90" s="129" t="s">
        <v>311</v>
      </c>
      <c r="F90" s="129" t="s">
        <v>311</v>
      </c>
      <c r="G90" s="129" t="s">
        <v>311</v>
      </c>
      <c r="H90" s="130" t="s">
        <v>113</v>
      </c>
      <c r="I90" s="131" t="s">
        <v>113</v>
      </c>
      <c r="J90" s="132"/>
      <c r="K90" s="133"/>
      <c r="L90" s="135"/>
      <c r="M90" s="132"/>
      <c r="N90" s="133" t="s">
        <v>128</v>
      </c>
      <c r="O90" s="131" t="s">
        <v>120</v>
      </c>
      <c r="P90" s="153"/>
      <c r="Q90" s="133"/>
      <c r="R90" s="131"/>
      <c r="S90" s="132"/>
      <c r="T90" s="133" t="s">
        <v>128</v>
      </c>
      <c r="U90" s="131" t="s">
        <v>150</v>
      </c>
      <c r="V90" s="136"/>
      <c r="W90" s="137"/>
      <c r="X90" s="137"/>
      <c r="Y90" s="137"/>
      <c r="AA90" s="137" t="s">
        <v>121</v>
      </c>
      <c r="AB90" s="137"/>
      <c r="AD90" s="139">
        <f t="shared" si="180"/>
        <v>0</v>
      </c>
      <c r="AE90" s="139">
        <f t="shared" si="181"/>
        <v>1</v>
      </c>
      <c r="AF90" s="139">
        <f t="shared" si="159"/>
        <v>1</v>
      </c>
      <c r="AG90" s="139">
        <f t="shared" si="160"/>
        <v>0</v>
      </c>
      <c r="AH90" s="139">
        <f t="shared" si="182"/>
        <v>0</v>
      </c>
      <c r="AI90" s="139">
        <f t="shared" si="161"/>
        <v>0</v>
      </c>
      <c r="AJ90" s="138" t="b">
        <f t="shared" si="183"/>
        <v>1</v>
      </c>
      <c r="AK90" s="138">
        <f t="shared" si="162"/>
        <v>2</v>
      </c>
      <c r="AL90" s="138">
        <f t="shared" si="163"/>
        <v>2</v>
      </c>
      <c r="AM90" s="138" t="b">
        <f t="shared" si="184"/>
        <v>1</v>
      </c>
      <c r="AN90" s="138">
        <f t="shared" si="164"/>
        <v>0</v>
      </c>
      <c r="AO90" s="138">
        <f t="shared" si="165"/>
        <v>1</v>
      </c>
      <c r="AP90" s="138">
        <f t="shared" si="166"/>
        <v>0</v>
      </c>
      <c r="AQ90" s="138">
        <f t="shared" si="167"/>
        <v>1</v>
      </c>
      <c r="AR90" s="138">
        <f t="shared" si="168"/>
        <v>0</v>
      </c>
      <c r="AS90" s="138">
        <f t="shared" si="169"/>
        <v>1</v>
      </c>
      <c r="AU90" s="139">
        <f t="shared" si="185"/>
        <v>0</v>
      </c>
      <c r="AV90" s="139">
        <f t="shared" si="186"/>
        <v>0</v>
      </c>
      <c r="AW90" s="139">
        <f t="shared" si="187"/>
        <v>0</v>
      </c>
      <c r="AX90" s="139">
        <f t="shared" si="188"/>
        <v>0</v>
      </c>
      <c r="AY90" s="139">
        <f t="shared" si="189"/>
        <v>0</v>
      </c>
      <c r="AZ90" s="139">
        <f t="shared" si="190"/>
        <v>1</v>
      </c>
      <c r="BA90" s="139">
        <f t="shared" si="191"/>
        <v>0</v>
      </c>
      <c r="BC90" s="138">
        <f t="shared" si="170"/>
        <v>0</v>
      </c>
      <c r="BD90" s="138">
        <f t="shared" si="171"/>
        <v>0</v>
      </c>
      <c r="BE90" s="138">
        <f t="shared" si="172"/>
        <v>1</v>
      </c>
      <c r="BF90" s="138">
        <f t="shared" si="173"/>
        <v>0</v>
      </c>
      <c r="BG90" s="138">
        <f t="shared" si="174"/>
        <v>1</v>
      </c>
      <c r="BI90" s="139">
        <f t="shared" si="192"/>
        <v>1</v>
      </c>
      <c r="BJ90" s="139">
        <f t="shared" si="193"/>
        <v>1</v>
      </c>
      <c r="BK90" s="139">
        <f t="shared" si="194"/>
        <v>1</v>
      </c>
      <c r="BL90" s="139" t="b">
        <f t="shared" si="195"/>
        <v>1</v>
      </c>
      <c r="BO90" s="139">
        <f t="shared" si="196"/>
        <v>0</v>
      </c>
      <c r="BP90" s="139">
        <f t="shared" si="197"/>
        <v>0</v>
      </c>
      <c r="BQ90" s="139">
        <f t="shared" si="198"/>
        <v>0</v>
      </c>
      <c r="BR90" s="139">
        <f t="shared" si="199"/>
        <v>0</v>
      </c>
      <c r="BS90" s="139">
        <f t="shared" si="200"/>
        <v>0</v>
      </c>
      <c r="BT90" s="139">
        <f t="shared" si="201"/>
        <v>0</v>
      </c>
      <c r="BU90" s="139">
        <f t="shared" si="202"/>
        <v>0</v>
      </c>
      <c r="BV90" s="139">
        <f t="shared" si="203"/>
        <v>0</v>
      </c>
      <c r="BW90" s="139">
        <f t="shared" si="204"/>
        <v>0</v>
      </c>
      <c r="BX90" s="139">
        <f t="shared" si="205"/>
        <v>0</v>
      </c>
      <c r="BY90" s="139">
        <f t="shared" si="206"/>
        <v>0</v>
      </c>
      <c r="BZ90" s="139">
        <f t="shared" si="207"/>
        <v>0</v>
      </c>
      <c r="CA90" s="139">
        <f t="shared" si="208"/>
        <v>0</v>
      </c>
      <c r="CB90" s="139">
        <f t="shared" si="209"/>
        <v>0</v>
      </c>
      <c r="CC90" s="139">
        <f t="shared" si="210"/>
        <v>0</v>
      </c>
      <c r="CD90" s="139">
        <f t="shared" si="211"/>
        <v>0</v>
      </c>
      <c r="CE90" s="139">
        <f t="shared" si="212"/>
        <v>0</v>
      </c>
      <c r="CF90" s="139">
        <f t="shared" si="213"/>
        <v>0</v>
      </c>
      <c r="CG90" s="139">
        <f t="shared" si="214"/>
        <v>0</v>
      </c>
      <c r="CH90" s="139">
        <f t="shared" si="215"/>
        <v>0</v>
      </c>
      <c r="CI90" s="139">
        <f t="shared" si="216"/>
        <v>0</v>
      </c>
      <c r="CJ90" s="139">
        <f t="shared" si="217"/>
        <v>0</v>
      </c>
      <c r="CK90" s="139">
        <f t="shared" si="218"/>
        <v>0</v>
      </c>
      <c r="CL90" s="139">
        <f t="shared" si="219"/>
        <v>0</v>
      </c>
      <c r="CN90" s="140">
        <f t="shared" si="175"/>
        <v>0</v>
      </c>
      <c r="CO90" s="140">
        <f t="shared" si="176"/>
        <v>0</v>
      </c>
      <c r="CP90" s="141">
        <f t="shared" si="220"/>
        <v>0</v>
      </c>
      <c r="CQ90" s="140">
        <f t="shared" si="177"/>
        <v>0</v>
      </c>
      <c r="CR90" s="140">
        <f t="shared" si="178"/>
        <v>0</v>
      </c>
      <c r="CS90" s="140">
        <f t="shared" si="221"/>
        <v>0</v>
      </c>
      <c r="CU90" s="139" t="b">
        <f t="shared" si="222"/>
        <v>0</v>
      </c>
      <c r="CV90" s="139" t="b">
        <f t="shared" si="223"/>
        <v>0</v>
      </c>
      <c r="CW90" s="139" t="b">
        <f t="shared" si="224"/>
        <v>0</v>
      </c>
      <c r="CX90" s="139" t="b">
        <f t="shared" si="225"/>
        <v>0</v>
      </c>
      <c r="CZ90" s="142">
        <f t="shared" si="226"/>
        <v>0</v>
      </c>
      <c r="DA90" s="139">
        <f t="shared" si="227"/>
        <v>0</v>
      </c>
      <c r="DB90" s="139">
        <f t="shared" si="228"/>
        <v>0</v>
      </c>
      <c r="DC90" s="143">
        <f t="shared" si="229"/>
        <v>0</v>
      </c>
      <c r="DD90" s="142">
        <f t="shared" si="230"/>
        <v>0</v>
      </c>
      <c r="DE90" s="139">
        <f t="shared" si="231"/>
        <v>0</v>
      </c>
      <c r="DF90" s="139">
        <f t="shared" si="232"/>
        <v>0</v>
      </c>
      <c r="DG90" s="143">
        <f t="shared" si="233"/>
        <v>0</v>
      </c>
      <c r="DH90" s="142">
        <f t="shared" si="234"/>
        <v>0</v>
      </c>
      <c r="DI90" s="139">
        <f t="shared" si="235"/>
        <v>0</v>
      </c>
      <c r="DJ90" s="139">
        <f t="shared" si="236"/>
        <v>0</v>
      </c>
      <c r="DK90" s="143">
        <f t="shared" si="237"/>
        <v>0</v>
      </c>
      <c r="DL90" s="142">
        <f t="shared" si="238"/>
        <v>0</v>
      </c>
      <c r="DM90" s="139">
        <f t="shared" si="239"/>
        <v>0</v>
      </c>
      <c r="DN90" s="139">
        <f t="shared" si="240"/>
        <v>0</v>
      </c>
      <c r="DO90" s="144">
        <f t="shared" si="241"/>
        <v>0</v>
      </c>
      <c r="DQ90" s="142">
        <f t="shared" si="242"/>
        <v>0</v>
      </c>
      <c r="DR90" s="139">
        <f t="shared" si="243"/>
        <v>0</v>
      </c>
      <c r="DS90" s="139">
        <f t="shared" si="244"/>
        <v>0</v>
      </c>
      <c r="DT90" s="139">
        <f t="shared" si="245"/>
        <v>0</v>
      </c>
      <c r="DU90" s="139">
        <f t="shared" si="246"/>
        <v>0</v>
      </c>
      <c r="DV90" s="139">
        <f t="shared" si="247"/>
        <v>0</v>
      </c>
      <c r="DW90" s="139">
        <f t="shared" si="248"/>
        <v>0</v>
      </c>
      <c r="DX90" s="139">
        <f t="shared" si="249"/>
        <v>0</v>
      </c>
      <c r="DY90" s="139">
        <f t="shared" si="250"/>
        <v>0</v>
      </c>
      <c r="DZ90" s="139">
        <f t="shared" si="251"/>
        <v>0</v>
      </c>
      <c r="EA90" s="139">
        <f t="shared" si="252"/>
        <v>0</v>
      </c>
      <c r="EB90" s="139">
        <f t="shared" si="253"/>
        <v>0</v>
      </c>
      <c r="EC90" s="139">
        <f t="shared" si="254"/>
        <v>0</v>
      </c>
      <c r="ED90" s="147">
        <f t="shared" si="255"/>
        <v>0</v>
      </c>
      <c r="EE90" s="144">
        <f t="shared" si="256"/>
        <v>0</v>
      </c>
      <c r="EG90" s="145">
        <f t="shared" si="257"/>
        <v>0</v>
      </c>
      <c r="EH90" s="146">
        <f t="shared" si="258"/>
        <v>0</v>
      </c>
      <c r="EI90" s="146">
        <f t="shared" si="259"/>
        <v>0</v>
      </c>
      <c r="EJ90" s="146">
        <f t="shared" si="260"/>
        <v>0</v>
      </c>
      <c r="EK90" s="146">
        <f t="shared" si="261"/>
        <v>0</v>
      </c>
      <c r="EL90" s="146">
        <f t="shared" si="262"/>
        <v>0</v>
      </c>
      <c r="EM90" s="146">
        <f t="shared" si="263"/>
        <v>0</v>
      </c>
      <c r="EN90" s="146">
        <f t="shared" si="264"/>
        <v>0</v>
      </c>
      <c r="EO90" s="146">
        <f t="shared" si="265"/>
        <v>0</v>
      </c>
      <c r="EP90" s="146">
        <f t="shared" si="266"/>
        <v>0</v>
      </c>
      <c r="EQ90" s="146">
        <f t="shared" si="267"/>
        <v>0</v>
      </c>
      <c r="ER90" s="146">
        <f t="shared" si="268"/>
        <v>0</v>
      </c>
      <c r="ES90" s="146">
        <f t="shared" si="269"/>
        <v>0</v>
      </c>
      <c r="ET90" s="147">
        <f t="shared" si="270"/>
        <v>0</v>
      </c>
      <c r="EU90" s="147">
        <f t="shared" si="271"/>
        <v>0</v>
      </c>
      <c r="EV90" s="149"/>
      <c r="EW90" s="154">
        <f t="shared" si="272"/>
        <v>1</v>
      </c>
      <c r="EX90" s="139">
        <f t="shared" si="273"/>
        <v>0</v>
      </c>
      <c r="EY90" s="139">
        <f t="shared" si="274"/>
        <v>0</v>
      </c>
      <c r="EZ90" s="139">
        <f t="shared" si="275"/>
        <v>0</v>
      </c>
      <c r="FA90" s="139">
        <f t="shared" si="276"/>
        <v>1</v>
      </c>
      <c r="FC90" s="150">
        <f t="shared" si="277"/>
        <v>0</v>
      </c>
      <c r="FD90" s="146">
        <f t="shared" si="278"/>
        <v>0</v>
      </c>
      <c r="FE90" s="146">
        <f t="shared" si="279"/>
        <v>0</v>
      </c>
      <c r="FF90" s="146">
        <f t="shared" si="280"/>
        <v>0</v>
      </c>
      <c r="FG90" s="139">
        <f t="shared" si="281"/>
        <v>0</v>
      </c>
      <c r="FH90" s="139" t="b">
        <f t="shared" si="282"/>
        <v>1</v>
      </c>
      <c r="FJ90" s="138">
        <f t="shared" si="283"/>
        <v>0</v>
      </c>
      <c r="FK90" s="138">
        <f t="shared" si="284"/>
        <v>0</v>
      </c>
      <c r="FL90" s="138">
        <f t="shared" si="285"/>
        <v>0</v>
      </c>
      <c r="FM90" s="138">
        <f t="shared" si="286"/>
        <v>0</v>
      </c>
      <c r="FN90" s="138">
        <f t="shared" si="158"/>
        <v>0</v>
      </c>
      <c r="FO90" s="138">
        <f t="shared" si="287"/>
        <v>0</v>
      </c>
      <c r="FP90" s="138">
        <f t="shared" si="288"/>
        <v>0</v>
      </c>
      <c r="FQ90" s="138">
        <f t="shared" si="289"/>
        <v>0</v>
      </c>
      <c r="FR90" s="138">
        <f t="shared" si="290"/>
        <v>0</v>
      </c>
      <c r="FS90" s="138">
        <f t="shared" si="291"/>
        <v>0</v>
      </c>
      <c r="FT90" s="138">
        <f t="shared" si="292"/>
        <v>0</v>
      </c>
      <c r="FU90" s="138">
        <f t="shared" si="293"/>
        <v>0</v>
      </c>
      <c r="FV90" s="138">
        <f t="shared" si="294"/>
        <v>0</v>
      </c>
      <c r="FW90" s="138">
        <f t="shared" si="295"/>
        <v>0</v>
      </c>
      <c r="FX90" s="138">
        <f t="shared" si="296"/>
        <v>0</v>
      </c>
      <c r="FY90" s="138">
        <f t="shared" si="297"/>
        <v>0</v>
      </c>
      <c r="FZ90" s="138">
        <f t="shared" si="298"/>
        <v>0</v>
      </c>
      <c r="GA90" s="138">
        <f t="shared" si="299"/>
        <v>0</v>
      </c>
      <c r="GB90" s="138">
        <f t="shared" si="300"/>
        <v>0</v>
      </c>
      <c r="GC90" s="138">
        <f t="shared" si="301"/>
        <v>0</v>
      </c>
      <c r="GD90" s="138">
        <f t="shared" si="302"/>
        <v>0</v>
      </c>
      <c r="GE90" s="138">
        <f t="shared" si="303"/>
        <v>0</v>
      </c>
      <c r="GF90" s="138">
        <f t="shared" si="304"/>
        <v>0</v>
      </c>
      <c r="GG90" s="138">
        <f t="shared" si="305"/>
        <v>0</v>
      </c>
      <c r="GH90" s="138">
        <f t="shared" si="179"/>
        <v>0</v>
      </c>
      <c r="GI90" s="138" t="b">
        <f t="shared" ref="GI90:GI153" si="306">IF(SUM(FJ90:GH90)=1,TRUE,FALSE)</f>
        <v>0</v>
      </c>
      <c r="GJ90" s="138" t="b">
        <f t="shared" ref="GJ90:GJ153" si="307">IF(GI90=CX90,TRUE,FALSE)</f>
        <v>1</v>
      </c>
    </row>
    <row r="91" spans="1:192" s="138" customFormat="1" ht="51" x14ac:dyDescent="0.4">
      <c r="A91" s="151">
        <v>68</v>
      </c>
      <c r="B91" s="129" t="s">
        <v>312</v>
      </c>
      <c r="C91" s="152" t="s">
        <v>293</v>
      </c>
      <c r="D91" s="128" t="s">
        <v>313</v>
      </c>
      <c r="E91" s="129" t="s">
        <v>313</v>
      </c>
      <c r="F91" s="129" t="s">
        <v>313</v>
      </c>
      <c r="G91" s="129" t="s">
        <v>313</v>
      </c>
      <c r="H91" s="130" t="s">
        <v>113</v>
      </c>
      <c r="I91" s="131" t="s">
        <v>113</v>
      </c>
      <c r="J91" s="132"/>
      <c r="K91" s="133"/>
      <c r="L91" s="135"/>
      <c r="M91" s="132"/>
      <c r="N91" s="133" t="s">
        <v>128</v>
      </c>
      <c r="O91" s="131" t="s">
        <v>149</v>
      </c>
      <c r="P91" s="153"/>
      <c r="Q91" s="133"/>
      <c r="R91" s="131"/>
      <c r="S91" s="132"/>
      <c r="T91" s="133"/>
      <c r="U91" s="131"/>
      <c r="V91" s="136"/>
      <c r="W91" s="137"/>
      <c r="X91" s="137"/>
      <c r="Y91" s="137"/>
      <c r="AA91" s="137" t="s">
        <v>121</v>
      </c>
      <c r="AB91" s="137"/>
      <c r="AD91" s="139">
        <f t="shared" si="180"/>
        <v>0</v>
      </c>
      <c r="AE91" s="139">
        <f t="shared" si="181"/>
        <v>1</v>
      </c>
      <c r="AF91" s="139">
        <f t="shared" si="159"/>
        <v>0</v>
      </c>
      <c r="AG91" s="139">
        <f t="shared" si="160"/>
        <v>0</v>
      </c>
      <c r="AH91" s="139">
        <f t="shared" si="182"/>
        <v>0</v>
      </c>
      <c r="AI91" s="139">
        <f t="shared" si="161"/>
        <v>0</v>
      </c>
      <c r="AJ91" s="138" t="b">
        <f t="shared" si="183"/>
        <v>1</v>
      </c>
      <c r="AK91" s="138">
        <f t="shared" si="162"/>
        <v>1</v>
      </c>
      <c r="AL91" s="138">
        <f t="shared" si="163"/>
        <v>1</v>
      </c>
      <c r="AM91" s="138" t="b">
        <f t="shared" si="184"/>
        <v>1</v>
      </c>
      <c r="AN91" s="138">
        <f t="shared" si="164"/>
        <v>0</v>
      </c>
      <c r="AO91" s="138">
        <f t="shared" si="165"/>
        <v>1</v>
      </c>
      <c r="AP91" s="138">
        <f t="shared" si="166"/>
        <v>0</v>
      </c>
      <c r="AQ91" s="138">
        <f t="shared" si="167"/>
        <v>1</v>
      </c>
      <c r="AR91" s="138">
        <f t="shared" si="168"/>
        <v>0</v>
      </c>
      <c r="AS91" s="138">
        <f t="shared" si="169"/>
        <v>0</v>
      </c>
      <c r="AU91" s="139">
        <f t="shared" si="185"/>
        <v>0</v>
      </c>
      <c r="AV91" s="139">
        <f t="shared" si="186"/>
        <v>1</v>
      </c>
      <c r="AW91" s="139">
        <f t="shared" si="187"/>
        <v>0</v>
      </c>
      <c r="AX91" s="139">
        <f t="shared" si="188"/>
        <v>0</v>
      </c>
      <c r="AY91" s="139">
        <f t="shared" si="189"/>
        <v>0</v>
      </c>
      <c r="AZ91" s="139">
        <f t="shared" si="190"/>
        <v>0</v>
      </c>
      <c r="BA91" s="139">
        <f t="shared" si="191"/>
        <v>0</v>
      </c>
      <c r="BC91" s="138">
        <f t="shared" si="170"/>
        <v>0</v>
      </c>
      <c r="BD91" s="138">
        <f t="shared" si="171"/>
        <v>0</v>
      </c>
      <c r="BE91" s="138">
        <f t="shared" si="172"/>
        <v>1</v>
      </c>
      <c r="BF91" s="138">
        <f t="shared" si="173"/>
        <v>0</v>
      </c>
      <c r="BG91" s="138">
        <f t="shared" si="174"/>
        <v>0</v>
      </c>
      <c r="BI91" s="139">
        <f t="shared" si="192"/>
        <v>1</v>
      </c>
      <c r="BJ91" s="139">
        <f t="shared" si="193"/>
        <v>1</v>
      </c>
      <c r="BK91" s="139">
        <f t="shared" si="194"/>
        <v>1</v>
      </c>
      <c r="BL91" s="139" t="b">
        <f t="shared" si="195"/>
        <v>1</v>
      </c>
      <c r="BO91" s="139">
        <f t="shared" si="196"/>
        <v>0</v>
      </c>
      <c r="BP91" s="139">
        <f t="shared" si="197"/>
        <v>0</v>
      </c>
      <c r="BQ91" s="139">
        <f t="shared" si="198"/>
        <v>0</v>
      </c>
      <c r="BR91" s="139">
        <f t="shared" si="199"/>
        <v>0</v>
      </c>
      <c r="BS91" s="139">
        <f t="shared" si="200"/>
        <v>0</v>
      </c>
      <c r="BT91" s="139">
        <f t="shared" si="201"/>
        <v>0</v>
      </c>
      <c r="BU91" s="139">
        <f t="shared" si="202"/>
        <v>0</v>
      </c>
      <c r="BV91" s="139">
        <f t="shared" si="203"/>
        <v>0</v>
      </c>
      <c r="BW91" s="139">
        <f t="shared" si="204"/>
        <v>0</v>
      </c>
      <c r="BX91" s="139">
        <f t="shared" si="205"/>
        <v>0</v>
      </c>
      <c r="BY91" s="139">
        <f t="shared" si="206"/>
        <v>0</v>
      </c>
      <c r="BZ91" s="139">
        <f t="shared" si="207"/>
        <v>0</v>
      </c>
      <c r="CA91" s="139">
        <f t="shared" si="208"/>
        <v>0</v>
      </c>
      <c r="CB91" s="139">
        <f t="shared" si="209"/>
        <v>0</v>
      </c>
      <c r="CC91" s="139">
        <f t="shared" si="210"/>
        <v>0</v>
      </c>
      <c r="CD91" s="139">
        <f t="shared" si="211"/>
        <v>0</v>
      </c>
      <c r="CE91" s="139">
        <f t="shared" si="212"/>
        <v>0</v>
      </c>
      <c r="CF91" s="139">
        <f t="shared" si="213"/>
        <v>0</v>
      </c>
      <c r="CG91" s="139">
        <f t="shared" si="214"/>
        <v>0</v>
      </c>
      <c r="CH91" s="139">
        <f t="shared" si="215"/>
        <v>0</v>
      </c>
      <c r="CI91" s="139">
        <f t="shared" si="216"/>
        <v>0</v>
      </c>
      <c r="CJ91" s="139">
        <f t="shared" si="217"/>
        <v>0</v>
      </c>
      <c r="CK91" s="139">
        <f t="shared" si="218"/>
        <v>0</v>
      </c>
      <c r="CL91" s="139">
        <f t="shared" si="219"/>
        <v>0</v>
      </c>
      <c r="CN91" s="140">
        <f t="shared" si="175"/>
        <v>0</v>
      </c>
      <c r="CO91" s="140">
        <f t="shared" si="176"/>
        <v>0</v>
      </c>
      <c r="CP91" s="141">
        <f t="shared" si="220"/>
        <v>0</v>
      </c>
      <c r="CQ91" s="140">
        <f t="shared" si="177"/>
        <v>0</v>
      </c>
      <c r="CR91" s="140">
        <f t="shared" si="178"/>
        <v>0</v>
      </c>
      <c r="CS91" s="140">
        <f t="shared" si="221"/>
        <v>0</v>
      </c>
      <c r="CU91" s="139" t="b">
        <f t="shared" si="222"/>
        <v>0</v>
      </c>
      <c r="CV91" s="139" t="b">
        <f t="shared" si="223"/>
        <v>0</v>
      </c>
      <c r="CW91" s="139" t="b">
        <f t="shared" si="224"/>
        <v>0</v>
      </c>
      <c r="CX91" s="139" t="b">
        <f t="shared" si="225"/>
        <v>0</v>
      </c>
      <c r="CZ91" s="142">
        <f t="shared" si="226"/>
        <v>0</v>
      </c>
      <c r="DA91" s="139">
        <f t="shared" si="227"/>
        <v>0</v>
      </c>
      <c r="DB91" s="139">
        <f t="shared" si="228"/>
        <v>0</v>
      </c>
      <c r="DC91" s="143">
        <f t="shared" si="229"/>
        <v>0</v>
      </c>
      <c r="DD91" s="142">
        <f t="shared" si="230"/>
        <v>0</v>
      </c>
      <c r="DE91" s="139">
        <f t="shared" si="231"/>
        <v>0</v>
      </c>
      <c r="DF91" s="139">
        <f t="shared" si="232"/>
        <v>0</v>
      </c>
      <c r="DG91" s="143">
        <f t="shared" si="233"/>
        <v>0</v>
      </c>
      <c r="DH91" s="142">
        <f t="shared" si="234"/>
        <v>0</v>
      </c>
      <c r="DI91" s="139">
        <f t="shared" si="235"/>
        <v>0</v>
      </c>
      <c r="DJ91" s="139">
        <f t="shared" si="236"/>
        <v>0</v>
      </c>
      <c r="DK91" s="143">
        <f t="shared" si="237"/>
        <v>0</v>
      </c>
      <c r="DL91" s="142">
        <f t="shared" si="238"/>
        <v>0</v>
      </c>
      <c r="DM91" s="139">
        <f t="shared" si="239"/>
        <v>0</v>
      </c>
      <c r="DN91" s="139">
        <f t="shared" si="240"/>
        <v>0</v>
      </c>
      <c r="DO91" s="144">
        <f t="shared" si="241"/>
        <v>0</v>
      </c>
      <c r="DQ91" s="142">
        <f t="shared" si="242"/>
        <v>0</v>
      </c>
      <c r="DR91" s="139">
        <f t="shared" si="243"/>
        <v>0</v>
      </c>
      <c r="DS91" s="139">
        <f t="shared" si="244"/>
        <v>0</v>
      </c>
      <c r="DT91" s="139">
        <f t="shared" si="245"/>
        <v>0</v>
      </c>
      <c r="DU91" s="139">
        <f t="shared" si="246"/>
        <v>0</v>
      </c>
      <c r="DV91" s="139">
        <f t="shared" si="247"/>
        <v>0</v>
      </c>
      <c r="DW91" s="139">
        <f t="shared" si="248"/>
        <v>0</v>
      </c>
      <c r="DX91" s="139">
        <f t="shared" si="249"/>
        <v>0</v>
      </c>
      <c r="DY91" s="139">
        <f t="shared" si="250"/>
        <v>0</v>
      </c>
      <c r="DZ91" s="139">
        <f t="shared" si="251"/>
        <v>0</v>
      </c>
      <c r="EA91" s="139">
        <f t="shared" si="252"/>
        <v>0</v>
      </c>
      <c r="EB91" s="139">
        <f t="shared" si="253"/>
        <v>0</v>
      </c>
      <c r="EC91" s="139">
        <f t="shared" si="254"/>
        <v>0</v>
      </c>
      <c r="ED91" s="147">
        <f t="shared" si="255"/>
        <v>0</v>
      </c>
      <c r="EE91" s="144">
        <f t="shared" si="256"/>
        <v>0</v>
      </c>
      <c r="EG91" s="145">
        <f t="shared" si="257"/>
        <v>0</v>
      </c>
      <c r="EH91" s="146">
        <f t="shared" si="258"/>
        <v>0</v>
      </c>
      <c r="EI91" s="146">
        <f t="shared" si="259"/>
        <v>0</v>
      </c>
      <c r="EJ91" s="146">
        <f t="shared" si="260"/>
        <v>0</v>
      </c>
      <c r="EK91" s="146">
        <f t="shared" si="261"/>
        <v>0</v>
      </c>
      <c r="EL91" s="146">
        <f t="shared" si="262"/>
        <v>0</v>
      </c>
      <c r="EM91" s="146">
        <f t="shared" si="263"/>
        <v>0</v>
      </c>
      <c r="EN91" s="146">
        <f t="shared" si="264"/>
        <v>0</v>
      </c>
      <c r="EO91" s="146">
        <f t="shared" si="265"/>
        <v>0</v>
      </c>
      <c r="EP91" s="146">
        <f t="shared" si="266"/>
        <v>0</v>
      </c>
      <c r="EQ91" s="146">
        <f t="shared" si="267"/>
        <v>0</v>
      </c>
      <c r="ER91" s="146">
        <f t="shared" si="268"/>
        <v>0</v>
      </c>
      <c r="ES91" s="146">
        <f t="shared" si="269"/>
        <v>0</v>
      </c>
      <c r="ET91" s="147">
        <f t="shared" si="270"/>
        <v>0</v>
      </c>
      <c r="EU91" s="147">
        <f t="shared" si="271"/>
        <v>0</v>
      </c>
      <c r="EV91" s="149"/>
      <c r="EW91" s="154">
        <f t="shared" si="272"/>
        <v>1</v>
      </c>
      <c r="EX91" s="139">
        <f t="shared" si="273"/>
        <v>0</v>
      </c>
      <c r="EY91" s="139">
        <f t="shared" si="274"/>
        <v>0</v>
      </c>
      <c r="EZ91" s="139">
        <f t="shared" si="275"/>
        <v>0</v>
      </c>
      <c r="FA91" s="139">
        <f t="shared" si="276"/>
        <v>1</v>
      </c>
      <c r="FC91" s="150">
        <f t="shared" si="277"/>
        <v>0</v>
      </c>
      <c r="FD91" s="146">
        <f t="shared" si="278"/>
        <v>0</v>
      </c>
      <c r="FE91" s="146">
        <f t="shared" si="279"/>
        <v>0</v>
      </c>
      <c r="FF91" s="146">
        <f t="shared" si="280"/>
        <v>0</v>
      </c>
      <c r="FG91" s="139">
        <f t="shared" si="281"/>
        <v>0</v>
      </c>
      <c r="FH91" s="139" t="b">
        <f t="shared" si="282"/>
        <v>1</v>
      </c>
      <c r="FJ91" s="138">
        <f t="shared" si="283"/>
        <v>0</v>
      </c>
      <c r="FK91" s="138">
        <f t="shared" si="284"/>
        <v>0</v>
      </c>
      <c r="FL91" s="138">
        <f t="shared" si="285"/>
        <v>0</v>
      </c>
      <c r="FM91" s="138">
        <f t="shared" si="286"/>
        <v>0</v>
      </c>
      <c r="FN91" s="138">
        <f t="shared" si="158"/>
        <v>0</v>
      </c>
      <c r="FO91" s="138">
        <f t="shared" si="287"/>
        <v>0</v>
      </c>
      <c r="FP91" s="138">
        <f t="shared" si="288"/>
        <v>0</v>
      </c>
      <c r="FQ91" s="138">
        <f t="shared" si="289"/>
        <v>0</v>
      </c>
      <c r="FR91" s="138">
        <f t="shared" si="290"/>
        <v>0</v>
      </c>
      <c r="FS91" s="138">
        <f t="shared" si="291"/>
        <v>0</v>
      </c>
      <c r="FT91" s="138">
        <f t="shared" si="292"/>
        <v>0</v>
      </c>
      <c r="FU91" s="138">
        <f t="shared" si="293"/>
        <v>0</v>
      </c>
      <c r="FV91" s="138">
        <f t="shared" si="294"/>
        <v>0</v>
      </c>
      <c r="FW91" s="138">
        <f t="shared" si="295"/>
        <v>0</v>
      </c>
      <c r="FX91" s="138">
        <f t="shared" si="296"/>
        <v>0</v>
      </c>
      <c r="FY91" s="138">
        <f t="shared" si="297"/>
        <v>0</v>
      </c>
      <c r="FZ91" s="138">
        <f t="shared" si="298"/>
        <v>0</v>
      </c>
      <c r="GA91" s="138">
        <f t="shared" si="299"/>
        <v>0</v>
      </c>
      <c r="GB91" s="138">
        <f t="shared" si="300"/>
        <v>0</v>
      </c>
      <c r="GC91" s="138">
        <f t="shared" si="301"/>
        <v>0</v>
      </c>
      <c r="GD91" s="138">
        <f t="shared" si="302"/>
        <v>0</v>
      </c>
      <c r="GE91" s="138">
        <f t="shared" si="303"/>
        <v>0</v>
      </c>
      <c r="GF91" s="138">
        <f t="shared" si="304"/>
        <v>0</v>
      </c>
      <c r="GG91" s="138">
        <f t="shared" si="305"/>
        <v>0</v>
      </c>
      <c r="GH91" s="138">
        <f t="shared" si="179"/>
        <v>0</v>
      </c>
      <c r="GI91" s="138" t="b">
        <f t="shared" si="306"/>
        <v>0</v>
      </c>
      <c r="GJ91" s="138" t="b">
        <f t="shared" si="307"/>
        <v>1</v>
      </c>
    </row>
    <row r="92" spans="1:192" s="138" customFormat="1" ht="25.5" x14ac:dyDescent="0.4">
      <c r="A92" s="151">
        <v>69</v>
      </c>
      <c r="B92" s="129" t="s">
        <v>314</v>
      </c>
      <c r="C92" s="152" t="s">
        <v>293</v>
      </c>
      <c r="D92" s="128" t="s">
        <v>315</v>
      </c>
      <c r="E92" s="129" t="s">
        <v>316</v>
      </c>
      <c r="F92" s="129" t="s">
        <v>316</v>
      </c>
      <c r="G92" s="129" t="s">
        <v>316</v>
      </c>
      <c r="H92" s="130" t="s">
        <v>113</v>
      </c>
      <c r="I92" s="131" t="s">
        <v>113</v>
      </c>
      <c r="J92" s="132"/>
      <c r="K92" s="133"/>
      <c r="L92" s="135"/>
      <c r="M92" s="132"/>
      <c r="N92" s="133" t="s">
        <v>119</v>
      </c>
      <c r="O92" s="131" t="s">
        <v>317</v>
      </c>
      <c r="P92" s="153" t="s">
        <v>318</v>
      </c>
      <c r="Q92" s="133"/>
      <c r="R92" s="131"/>
      <c r="S92" s="132"/>
      <c r="T92" s="133" t="s">
        <v>128</v>
      </c>
      <c r="U92" s="131" t="s">
        <v>150</v>
      </c>
      <c r="V92" s="136"/>
      <c r="W92" s="137"/>
      <c r="X92" s="137"/>
      <c r="Y92" s="137"/>
      <c r="AA92" s="137" t="s">
        <v>121</v>
      </c>
      <c r="AB92" s="137"/>
      <c r="AD92" s="139">
        <f t="shared" si="180"/>
        <v>0</v>
      </c>
      <c r="AE92" s="139">
        <f t="shared" si="181"/>
        <v>1</v>
      </c>
      <c r="AF92" s="139">
        <f t="shared" si="159"/>
        <v>1</v>
      </c>
      <c r="AG92" s="139">
        <f t="shared" si="160"/>
        <v>0</v>
      </c>
      <c r="AH92" s="139">
        <f t="shared" si="182"/>
        <v>0</v>
      </c>
      <c r="AI92" s="139">
        <f t="shared" si="161"/>
        <v>0</v>
      </c>
      <c r="AJ92" s="138" t="b">
        <f t="shared" si="183"/>
        <v>1</v>
      </c>
      <c r="AK92" s="138">
        <f t="shared" si="162"/>
        <v>2</v>
      </c>
      <c r="AL92" s="138">
        <f t="shared" si="163"/>
        <v>1</v>
      </c>
      <c r="AM92" s="138" t="b">
        <f t="shared" si="184"/>
        <v>0</v>
      </c>
      <c r="AN92" s="138">
        <f t="shared" si="164"/>
        <v>0</v>
      </c>
      <c r="AO92" s="138">
        <f t="shared" si="165"/>
        <v>1</v>
      </c>
      <c r="AP92" s="138">
        <f t="shared" si="166"/>
        <v>0</v>
      </c>
      <c r="AQ92" s="138">
        <f t="shared" si="167"/>
        <v>1</v>
      </c>
      <c r="AR92" s="138">
        <f t="shared" si="168"/>
        <v>0</v>
      </c>
      <c r="AS92" s="138">
        <f t="shared" si="169"/>
        <v>1</v>
      </c>
      <c r="AU92" s="139">
        <f t="shared" si="185"/>
        <v>0</v>
      </c>
      <c r="AV92" s="139">
        <f t="shared" si="186"/>
        <v>0</v>
      </c>
      <c r="AW92" s="139">
        <f t="shared" si="187"/>
        <v>0</v>
      </c>
      <c r="AX92" s="139">
        <f t="shared" si="188"/>
        <v>0</v>
      </c>
      <c r="AY92" s="139">
        <f t="shared" si="189"/>
        <v>0</v>
      </c>
      <c r="AZ92" s="139">
        <f t="shared" si="190"/>
        <v>1</v>
      </c>
      <c r="BA92" s="139">
        <f t="shared" si="191"/>
        <v>0</v>
      </c>
      <c r="BC92" s="138">
        <f t="shared" si="170"/>
        <v>0</v>
      </c>
      <c r="BD92" s="138">
        <f t="shared" si="171"/>
        <v>0</v>
      </c>
      <c r="BE92" s="138">
        <f t="shared" si="172"/>
        <v>0</v>
      </c>
      <c r="BF92" s="138">
        <f t="shared" si="173"/>
        <v>0</v>
      </c>
      <c r="BG92" s="138">
        <f t="shared" si="174"/>
        <v>1</v>
      </c>
      <c r="BI92" s="139">
        <f t="shared" si="192"/>
        <v>1</v>
      </c>
      <c r="BJ92" s="139">
        <f t="shared" si="193"/>
        <v>0</v>
      </c>
      <c r="BK92" s="139">
        <f t="shared" si="194"/>
        <v>1</v>
      </c>
      <c r="BL92" s="139" t="b">
        <f t="shared" si="195"/>
        <v>0</v>
      </c>
      <c r="BO92" s="139">
        <f t="shared" si="196"/>
        <v>0</v>
      </c>
      <c r="BP92" s="139">
        <f t="shared" si="197"/>
        <v>0</v>
      </c>
      <c r="BQ92" s="139">
        <f t="shared" si="198"/>
        <v>0</v>
      </c>
      <c r="BR92" s="139">
        <f t="shared" si="199"/>
        <v>0</v>
      </c>
      <c r="BS92" s="139">
        <f t="shared" si="200"/>
        <v>0</v>
      </c>
      <c r="BT92" s="139">
        <f t="shared" si="201"/>
        <v>0</v>
      </c>
      <c r="BU92" s="139">
        <f t="shared" si="202"/>
        <v>0</v>
      </c>
      <c r="BV92" s="139">
        <f t="shared" si="203"/>
        <v>0</v>
      </c>
      <c r="BW92" s="139">
        <f t="shared" si="204"/>
        <v>0</v>
      </c>
      <c r="BX92" s="139">
        <f t="shared" si="205"/>
        <v>0</v>
      </c>
      <c r="BY92" s="139">
        <f t="shared" si="206"/>
        <v>0</v>
      </c>
      <c r="BZ92" s="139">
        <f t="shared" si="207"/>
        <v>0</v>
      </c>
      <c r="CA92" s="139">
        <f t="shared" si="208"/>
        <v>0</v>
      </c>
      <c r="CB92" s="139">
        <f t="shared" si="209"/>
        <v>0</v>
      </c>
      <c r="CC92" s="139">
        <f t="shared" si="210"/>
        <v>0</v>
      </c>
      <c r="CD92" s="139">
        <f t="shared" si="211"/>
        <v>0</v>
      </c>
      <c r="CE92" s="139">
        <f t="shared" si="212"/>
        <v>0</v>
      </c>
      <c r="CF92" s="139">
        <f t="shared" si="213"/>
        <v>0</v>
      </c>
      <c r="CG92" s="139">
        <f t="shared" si="214"/>
        <v>0</v>
      </c>
      <c r="CH92" s="139">
        <f t="shared" si="215"/>
        <v>0</v>
      </c>
      <c r="CI92" s="139">
        <f t="shared" si="216"/>
        <v>0</v>
      </c>
      <c r="CJ92" s="139">
        <f t="shared" si="217"/>
        <v>0</v>
      </c>
      <c r="CK92" s="139">
        <f t="shared" si="218"/>
        <v>0</v>
      </c>
      <c r="CL92" s="139">
        <f t="shared" si="219"/>
        <v>0</v>
      </c>
      <c r="CN92" s="140">
        <f t="shared" si="175"/>
        <v>0</v>
      </c>
      <c r="CO92" s="140">
        <f t="shared" si="176"/>
        <v>0</v>
      </c>
      <c r="CP92" s="141">
        <f t="shared" si="220"/>
        <v>0</v>
      </c>
      <c r="CQ92" s="140">
        <f t="shared" si="177"/>
        <v>0</v>
      </c>
      <c r="CR92" s="140">
        <f t="shared" si="178"/>
        <v>0</v>
      </c>
      <c r="CS92" s="140">
        <f t="shared" si="221"/>
        <v>0</v>
      </c>
      <c r="CU92" s="139" t="b">
        <f t="shared" si="222"/>
        <v>0</v>
      </c>
      <c r="CV92" s="139" t="b">
        <f t="shared" si="223"/>
        <v>0</v>
      </c>
      <c r="CW92" s="139" t="b">
        <f t="shared" si="224"/>
        <v>0</v>
      </c>
      <c r="CX92" s="139" t="b">
        <f t="shared" si="225"/>
        <v>0</v>
      </c>
      <c r="CZ92" s="142">
        <f t="shared" si="226"/>
        <v>0</v>
      </c>
      <c r="DA92" s="139">
        <f t="shared" si="227"/>
        <v>0</v>
      </c>
      <c r="DB92" s="139">
        <f t="shared" si="228"/>
        <v>0</v>
      </c>
      <c r="DC92" s="143">
        <f t="shared" si="229"/>
        <v>0</v>
      </c>
      <c r="DD92" s="142">
        <f t="shared" si="230"/>
        <v>0</v>
      </c>
      <c r="DE92" s="139">
        <f t="shared" si="231"/>
        <v>0</v>
      </c>
      <c r="DF92" s="139">
        <f t="shared" si="232"/>
        <v>0</v>
      </c>
      <c r="DG92" s="143">
        <f t="shared" si="233"/>
        <v>0</v>
      </c>
      <c r="DH92" s="142">
        <f t="shared" si="234"/>
        <v>0</v>
      </c>
      <c r="DI92" s="139">
        <f t="shared" si="235"/>
        <v>0</v>
      </c>
      <c r="DJ92" s="139">
        <f t="shared" si="236"/>
        <v>0</v>
      </c>
      <c r="DK92" s="143">
        <f t="shared" si="237"/>
        <v>0</v>
      </c>
      <c r="DL92" s="142">
        <f t="shared" si="238"/>
        <v>0</v>
      </c>
      <c r="DM92" s="139">
        <f t="shared" si="239"/>
        <v>0</v>
      </c>
      <c r="DN92" s="139">
        <f t="shared" si="240"/>
        <v>0</v>
      </c>
      <c r="DO92" s="144">
        <f t="shared" si="241"/>
        <v>0</v>
      </c>
      <c r="DQ92" s="142">
        <f t="shared" si="242"/>
        <v>0</v>
      </c>
      <c r="DR92" s="139">
        <f t="shared" si="243"/>
        <v>0</v>
      </c>
      <c r="DS92" s="139">
        <f t="shared" si="244"/>
        <v>0</v>
      </c>
      <c r="DT92" s="139">
        <f t="shared" si="245"/>
        <v>0</v>
      </c>
      <c r="DU92" s="139">
        <f t="shared" si="246"/>
        <v>0</v>
      </c>
      <c r="DV92" s="139">
        <f t="shared" si="247"/>
        <v>0</v>
      </c>
      <c r="DW92" s="139">
        <f t="shared" si="248"/>
        <v>0</v>
      </c>
      <c r="DX92" s="139">
        <f t="shared" si="249"/>
        <v>0</v>
      </c>
      <c r="DY92" s="139">
        <f t="shared" si="250"/>
        <v>0</v>
      </c>
      <c r="DZ92" s="139">
        <f t="shared" si="251"/>
        <v>0</v>
      </c>
      <c r="EA92" s="139">
        <f t="shared" si="252"/>
        <v>0</v>
      </c>
      <c r="EB92" s="139">
        <f t="shared" si="253"/>
        <v>0</v>
      </c>
      <c r="EC92" s="139">
        <f t="shared" si="254"/>
        <v>0</v>
      </c>
      <c r="ED92" s="147">
        <f t="shared" si="255"/>
        <v>0</v>
      </c>
      <c r="EE92" s="144">
        <f t="shared" si="256"/>
        <v>0</v>
      </c>
      <c r="EG92" s="145">
        <f t="shared" si="257"/>
        <v>0</v>
      </c>
      <c r="EH92" s="146">
        <f t="shared" si="258"/>
        <v>0</v>
      </c>
      <c r="EI92" s="146">
        <f t="shared" si="259"/>
        <v>0</v>
      </c>
      <c r="EJ92" s="146">
        <f t="shared" si="260"/>
        <v>0</v>
      </c>
      <c r="EK92" s="146">
        <f t="shared" si="261"/>
        <v>0</v>
      </c>
      <c r="EL92" s="146">
        <f t="shared" si="262"/>
        <v>0</v>
      </c>
      <c r="EM92" s="146">
        <f t="shared" si="263"/>
        <v>0</v>
      </c>
      <c r="EN92" s="146">
        <f t="shared" si="264"/>
        <v>0</v>
      </c>
      <c r="EO92" s="146">
        <f t="shared" si="265"/>
        <v>0</v>
      </c>
      <c r="EP92" s="146">
        <f t="shared" si="266"/>
        <v>0</v>
      </c>
      <c r="EQ92" s="146">
        <f t="shared" si="267"/>
        <v>0</v>
      </c>
      <c r="ER92" s="146">
        <f t="shared" si="268"/>
        <v>0</v>
      </c>
      <c r="ES92" s="146">
        <f t="shared" si="269"/>
        <v>0</v>
      </c>
      <c r="ET92" s="147">
        <f t="shared" si="270"/>
        <v>0</v>
      </c>
      <c r="EU92" s="147">
        <f t="shared" si="271"/>
        <v>0</v>
      </c>
      <c r="EV92" s="149"/>
      <c r="EW92" s="154">
        <f t="shared" si="272"/>
        <v>0</v>
      </c>
      <c r="EX92" s="139">
        <f t="shared" si="273"/>
        <v>1</v>
      </c>
      <c r="EY92" s="139">
        <f t="shared" si="274"/>
        <v>0</v>
      </c>
      <c r="EZ92" s="139">
        <f t="shared" si="275"/>
        <v>0</v>
      </c>
      <c r="FA92" s="139">
        <f t="shared" si="276"/>
        <v>1</v>
      </c>
      <c r="FC92" s="150">
        <f t="shared" si="277"/>
        <v>0</v>
      </c>
      <c r="FD92" s="146">
        <f t="shared" si="278"/>
        <v>0</v>
      </c>
      <c r="FE92" s="146">
        <f t="shared" si="279"/>
        <v>0</v>
      </c>
      <c r="FF92" s="146">
        <f t="shared" si="280"/>
        <v>0</v>
      </c>
      <c r="FG92" s="139">
        <f t="shared" si="281"/>
        <v>0</v>
      </c>
      <c r="FH92" s="139" t="b">
        <f t="shared" si="282"/>
        <v>1</v>
      </c>
      <c r="FJ92" s="138">
        <f t="shared" si="283"/>
        <v>0</v>
      </c>
      <c r="FK92" s="138">
        <f t="shared" si="284"/>
        <v>0</v>
      </c>
      <c r="FL92" s="138">
        <f t="shared" si="285"/>
        <v>0</v>
      </c>
      <c r="FM92" s="138">
        <f t="shared" si="286"/>
        <v>0</v>
      </c>
      <c r="FN92" s="138">
        <f t="shared" si="158"/>
        <v>0</v>
      </c>
      <c r="FO92" s="138">
        <f t="shared" si="287"/>
        <v>0</v>
      </c>
      <c r="FP92" s="138">
        <f t="shared" si="288"/>
        <v>0</v>
      </c>
      <c r="FQ92" s="138">
        <f t="shared" si="289"/>
        <v>0</v>
      </c>
      <c r="FR92" s="138">
        <f t="shared" si="290"/>
        <v>0</v>
      </c>
      <c r="FS92" s="138">
        <f t="shared" si="291"/>
        <v>0</v>
      </c>
      <c r="FT92" s="138">
        <f t="shared" si="292"/>
        <v>0</v>
      </c>
      <c r="FU92" s="138">
        <f t="shared" si="293"/>
        <v>0</v>
      </c>
      <c r="FV92" s="138">
        <f t="shared" si="294"/>
        <v>0</v>
      </c>
      <c r="FW92" s="138">
        <f t="shared" si="295"/>
        <v>0</v>
      </c>
      <c r="FX92" s="138">
        <f t="shared" si="296"/>
        <v>0</v>
      </c>
      <c r="FY92" s="138">
        <f t="shared" si="297"/>
        <v>0</v>
      </c>
      <c r="FZ92" s="138">
        <f t="shared" si="298"/>
        <v>0</v>
      </c>
      <c r="GA92" s="138">
        <f t="shared" si="299"/>
        <v>0</v>
      </c>
      <c r="GB92" s="138">
        <f t="shared" si="300"/>
        <v>0</v>
      </c>
      <c r="GC92" s="138">
        <f t="shared" si="301"/>
        <v>0</v>
      </c>
      <c r="GD92" s="138">
        <f t="shared" si="302"/>
        <v>0</v>
      </c>
      <c r="GE92" s="138">
        <f t="shared" si="303"/>
        <v>0</v>
      </c>
      <c r="GF92" s="138">
        <f t="shared" si="304"/>
        <v>0</v>
      </c>
      <c r="GG92" s="138">
        <f t="shared" si="305"/>
        <v>0</v>
      </c>
      <c r="GH92" s="138">
        <f t="shared" si="179"/>
        <v>0</v>
      </c>
      <c r="GI92" s="138" t="b">
        <f t="shared" si="306"/>
        <v>0</v>
      </c>
      <c r="GJ92" s="138" t="b">
        <f t="shared" si="307"/>
        <v>1</v>
      </c>
    </row>
    <row r="93" spans="1:192" s="138" customFormat="1" ht="51" x14ac:dyDescent="0.4">
      <c r="A93" s="151">
        <v>70</v>
      </c>
      <c r="B93" s="129" t="s">
        <v>319</v>
      </c>
      <c r="C93" s="152" t="s">
        <v>293</v>
      </c>
      <c r="D93" s="128" t="s">
        <v>320</v>
      </c>
      <c r="E93" s="129" t="s">
        <v>320</v>
      </c>
      <c r="F93" s="129" t="s">
        <v>320</v>
      </c>
      <c r="G93" s="129" t="s">
        <v>320</v>
      </c>
      <c r="H93" s="130" t="s">
        <v>113</v>
      </c>
      <c r="I93" s="131" t="s">
        <v>113</v>
      </c>
      <c r="J93" s="132"/>
      <c r="K93" s="133"/>
      <c r="L93" s="135"/>
      <c r="M93" s="132"/>
      <c r="N93" s="155" t="s">
        <v>103</v>
      </c>
      <c r="O93" s="131" t="s">
        <v>120</v>
      </c>
      <c r="P93" s="153"/>
      <c r="Q93" s="133"/>
      <c r="R93" s="131"/>
      <c r="S93" s="132"/>
      <c r="T93" s="133" t="s">
        <v>128</v>
      </c>
      <c r="U93" s="131" t="s">
        <v>150</v>
      </c>
      <c r="V93" s="136"/>
      <c r="W93" s="137"/>
      <c r="X93" s="137"/>
      <c r="Y93" s="137"/>
      <c r="AA93" s="137" t="s">
        <v>121</v>
      </c>
      <c r="AB93" s="137"/>
      <c r="AD93" s="139">
        <f t="shared" si="180"/>
        <v>0</v>
      </c>
      <c r="AE93" s="139">
        <f t="shared" si="181"/>
        <v>1</v>
      </c>
      <c r="AF93" s="139">
        <f t="shared" si="159"/>
        <v>1</v>
      </c>
      <c r="AG93" s="139">
        <f t="shared" si="160"/>
        <v>0</v>
      </c>
      <c r="AH93" s="139">
        <f t="shared" si="182"/>
        <v>0</v>
      </c>
      <c r="AI93" s="139">
        <f t="shared" si="161"/>
        <v>0</v>
      </c>
      <c r="AJ93" s="138" t="b">
        <f t="shared" si="183"/>
        <v>1</v>
      </c>
      <c r="AK93" s="138">
        <f t="shared" si="162"/>
        <v>2</v>
      </c>
      <c r="AL93" s="138">
        <f t="shared" si="163"/>
        <v>2</v>
      </c>
      <c r="AM93" s="138" t="b">
        <f t="shared" si="184"/>
        <v>1</v>
      </c>
      <c r="AN93" s="138">
        <f t="shared" si="164"/>
        <v>0</v>
      </c>
      <c r="AO93" s="138">
        <f t="shared" si="165"/>
        <v>1</v>
      </c>
      <c r="AP93" s="138">
        <f t="shared" si="166"/>
        <v>0</v>
      </c>
      <c r="AQ93" s="138">
        <f t="shared" si="167"/>
        <v>1</v>
      </c>
      <c r="AR93" s="138">
        <f t="shared" si="168"/>
        <v>0</v>
      </c>
      <c r="AS93" s="138">
        <f t="shared" si="169"/>
        <v>1</v>
      </c>
      <c r="AU93" s="139">
        <f t="shared" si="185"/>
        <v>0</v>
      </c>
      <c r="AV93" s="139">
        <f t="shared" si="186"/>
        <v>0</v>
      </c>
      <c r="AW93" s="139">
        <f t="shared" si="187"/>
        <v>0</v>
      </c>
      <c r="AX93" s="139">
        <f t="shared" si="188"/>
        <v>0</v>
      </c>
      <c r="AY93" s="139">
        <f t="shared" si="189"/>
        <v>0</v>
      </c>
      <c r="AZ93" s="139">
        <f t="shared" si="190"/>
        <v>1</v>
      </c>
      <c r="BA93" s="139">
        <f t="shared" si="191"/>
        <v>0</v>
      </c>
      <c r="BC93" s="138">
        <f t="shared" si="170"/>
        <v>0</v>
      </c>
      <c r="BD93" s="138">
        <f t="shared" si="171"/>
        <v>0</v>
      </c>
      <c r="BE93" s="138">
        <f t="shared" si="172"/>
        <v>1</v>
      </c>
      <c r="BF93" s="138">
        <f t="shared" si="173"/>
        <v>0</v>
      </c>
      <c r="BG93" s="138">
        <f t="shared" si="174"/>
        <v>1</v>
      </c>
      <c r="BI93" s="139">
        <f t="shared" si="192"/>
        <v>1</v>
      </c>
      <c r="BJ93" s="139">
        <f t="shared" si="193"/>
        <v>1</v>
      </c>
      <c r="BK93" s="139">
        <f t="shared" si="194"/>
        <v>1</v>
      </c>
      <c r="BL93" s="139" t="b">
        <f t="shared" si="195"/>
        <v>1</v>
      </c>
      <c r="BO93" s="139">
        <f t="shared" si="196"/>
        <v>0</v>
      </c>
      <c r="BP93" s="139">
        <f t="shared" si="197"/>
        <v>0</v>
      </c>
      <c r="BQ93" s="139">
        <f t="shared" si="198"/>
        <v>0</v>
      </c>
      <c r="BR93" s="139">
        <f t="shared" si="199"/>
        <v>0</v>
      </c>
      <c r="BS93" s="139">
        <f t="shared" si="200"/>
        <v>0</v>
      </c>
      <c r="BT93" s="139">
        <f t="shared" si="201"/>
        <v>0</v>
      </c>
      <c r="BU93" s="139">
        <f t="shared" si="202"/>
        <v>0</v>
      </c>
      <c r="BV93" s="139">
        <f t="shared" si="203"/>
        <v>0</v>
      </c>
      <c r="BW93" s="139">
        <f t="shared" si="204"/>
        <v>0</v>
      </c>
      <c r="BX93" s="139">
        <f t="shared" si="205"/>
        <v>0</v>
      </c>
      <c r="BY93" s="139">
        <f t="shared" si="206"/>
        <v>0</v>
      </c>
      <c r="BZ93" s="139">
        <f t="shared" si="207"/>
        <v>0</v>
      </c>
      <c r="CA93" s="139">
        <f t="shared" si="208"/>
        <v>0</v>
      </c>
      <c r="CB93" s="139">
        <f t="shared" si="209"/>
        <v>0</v>
      </c>
      <c r="CC93" s="139">
        <f t="shared" si="210"/>
        <v>0</v>
      </c>
      <c r="CD93" s="139">
        <f t="shared" si="211"/>
        <v>0</v>
      </c>
      <c r="CE93" s="139">
        <f t="shared" si="212"/>
        <v>0</v>
      </c>
      <c r="CF93" s="139">
        <f t="shared" si="213"/>
        <v>0</v>
      </c>
      <c r="CG93" s="139">
        <f t="shared" si="214"/>
        <v>0</v>
      </c>
      <c r="CH93" s="139">
        <f t="shared" si="215"/>
        <v>0</v>
      </c>
      <c r="CI93" s="139">
        <f t="shared" si="216"/>
        <v>0</v>
      </c>
      <c r="CJ93" s="139">
        <f t="shared" si="217"/>
        <v>0</v>
      </c>
      <c r="CK93" s="139">
        <f t="shared" si="218"/>
        <v>0</v>
      </c>
      <c r="CL93" s="139">
        <f t="shared" si="219"/>
        <v>0</v>
      </c>
      <c r="CN93" s="140">
        <f t="shared" si="175"/>
        <v>0</v>
      </c>
      <c r="CO93" s="140">
        <f t="shared" si="176"/>
        <v>0</v>
      </c>
      <c r="CP93" s="141">
        <f t="shared" si="220"/>
        <v>0</v>
      </c>
      <c r="CQ93" s="140">
        <f t="shared" si="177"/>
        <v>0</v>
      </c>
      <c r="CR93" s="140">
        <f t="shared" si="178"/>
        <v>0</v>
      </c>
      <c r="CS93" s="140">
        <f t="shared" si="221"/>
        <v>0</v>
      </c>
      <c r="CU93" s="139" t="b">
        <f t="shared" si="222"/>
        <v>0</v>
      </c>
      <c r="CV93" s="139" t="b">
        <f t="shared" si="223"/>
        <v>0</v>
      </c>
      <c r="CW93" s="139" t="b">
        <f t="shared" si="224"/>
        <v>0</v>
      </c>
      <c r="CX93" s="139" t="b">
        <f t="shared" si="225"/>
        <v>0</v>
      </c>
      <c r="CZ93" s="142">
        <f t="shared" si="226"/>
        <v>0</v>
      </c>
      <c r="DA93" s="139">
        <f t="shared" si="227"/>
        <v>0</v>
      </c>
      <c r="DB93" s="139">
        <f t="shared" si="228"/>
        <v>0</v>
      </c>
      <c r="DC93" s="143">
        <f t="shared" si="229"/>
        <v>0</v>
      </c>
      <c r="DD93" s="142">
        <f t="shared" si="230"/>
        <v>0</v>
      </c>
      <c r="DE93" s="139">
        <f t="shared" si="231"/>
        <v>0</v>
      </c>
      <c r="DF93" s="139">
        <f t="shared" si="232"/>
        <v>0</v>
      </c>
      <c r="DG93" s="143">
        <f t="shared" si="233"/>
        <v>0</v>
      </c>
      <c r="DH93" s="142">
        <f t="shared" si="234"/>
        <v>0</v>
      </c>
      <c r="DI93" s="139">
        <f t="shared" si="235"/>
        <v>0</v>
      </c>
      <c r="DJ93" s="139">
        <f t="shared" si="236"/>
        <v>0</v>
      </c>
      <c r="DK93" s="143">
        <f t="shared" si="237"/>
        <v>0</v>
      </c>
      <c r="DL93" s="142">
        <f t="shared" si="238"/>
        <v>0</v>
      </c>
      <c r="DM93" s="139">
        <f t="shared" si="239"/>
        <v>0</v>
      </c>
      <c r="DN93" s="139">
        <f t="shared" si="240"/>
        <v>0</v>
      </c>
      <c r="DO93" s="144">
        <f t="shared" si="241"/>
        <v>0</v>
      </c>
      <c r="DQ93" s="142">
        <f t="shared" si="242"/>
        <v>0</v>
      </c>
      <c r="DR93" s="139">
        <f t="shared" si="243"/>
        <v>0</v>
      </c>
      <c r="DS93" s="139">
        <f t="shared" si="244"/>
        <v>0</v>
      </c>
      <c r="DT93" s="139">
        <f t="shared" si="245"/>
        <v>0</v>
      </c>
      <c r="DU93" s="139">
        <f t="shared" si="246"/>
        <v>0</v>
      </c>
      <c r="DV93" s="139">
        <f t="shared" si="247"/>
        <v>0</v>
      </c>
      <c r="DW93" s="139">
        <f t="shared" si="248"/>
        <v>0</v>
      </c>
      <c r="DX93" s="139">
        <f t="shared" si="249"/>
        <v>0</v>
      </c>
      <c r="DY93" s="139">
        <f t="shared" si="250"/>
        <v>0</v>
      </c>
      <c r="DZ93" s="139">
        <f t="shared" si="251"/>
        <v>0</v>
      </c>
      <c r="EA93" s="139">
        <f t="shared" si="252"/>
        <v>0</v>
      </c>
      <c r="EB93" s="139">
        <f t="shared" si="253"/>
        <v>0</v>
      </c>
      <c r="EC93" s="139">
        <f t="shared" si="254"/>
        <v>0</v>
      </c>
      <c r="ED93" s="147">
        <f t="shared" si="255"/>
        <v>0</v>
      </c>
      <c r="EE93" s="144">
        <f t="shared" si="256"/>
        <v>0</v>
      </c>
      <c r="EG93" s="145">
        <f t="shared" si="257"/>
        <v>0</v>
      </c>
      <c r="EH93" s="146">
        <f t="shared" si="258"/>
        <v>0</v>
      </c>
      <c r="EI93" s="146">
        <f t="shared" si="259"/>
        <v>0</v>
      </c>
      <c r="EJ93" s="146">
        <f t="shared" si="260"/>
        <v>0</v>
      </c>
      <c r="EK93" s="146">
        <f t="shared" si="261"/>
        <v>0</v>
      </c>
      <c r="EL93" s="146">
        <f t="shared" si="262"/>
        <v>0</v>
      </c>
      <c r="EM93" s="146">
        <f t="shared" si="263"/>
        <v>0</v>
      </c>
      <c r="EN93" s="146">
        <f t="shared" si="264"/>
        <v>0</v>
      </c>
      <c r="EO93" s="146">
        <f t="shared" si="265"/>
        <v>0</v>
      </c>
      <c r="EP93" s="146">
        <f t="shared" si="266"/>
        <v>0</v>
      </c>
      <c r="EQ93" s="146">
        <f t="shared" si="267"/>
        <v>0</v>
      </c>
      <c r="ER93" s="146">
        <f t="shared" si="268"/>
        <v>0</v>
      </c>
      <c r="ES93" s="146">
        <f t="shared" si="269"/>
        <v>0</v>
      </c>
      <c r="ET93" s="147">
        <f t="shared" si="270"/>
        <v>0</v>
      </c>
      <c r="EU93" s="147">
        <f t="shared" si="271"/>
        <v>0</v>
      </c>
      <c r="EV93" s="149"/>
      <c r="EW93" s="154">
        <f t="shared" si="272"/>
        <v>1</v>
      </c>
      <c r="EX93" s="139">
        <f t="shared" si="273"/>
        <v>0</v>
      </c>
      <c r="EY93" s="139">
        <f t="shared" si="274"/>
        <v>0</v>
      </c>
      <c r="EZ93" s="139">
        <f t="shared" si="275"/>
        <v>0</v>
      </c>
      <c r="FA93" s="139">
        <f t="shared" si="276"/>
        <v>1</v>
      </c>
      <c r="FC93" s="150">
        <f t="shared" si="277"/>
        <v>0</v>
      </c>
      <c r="FD93" s="146">
        <f t="shared" si="278"/>
        <v>0</v>
      </c>
      <c r="FE93" s="146">
        <f t="shared" si="279"/>
        <v>0</v>
      </c>
      <c r="FF93" s="146">
        <f t="shared" si="280"/>
        <v>0</v>
      </c>
      <c r="FG93" s="139">
        <f t="shared" si="281"/>
        <v>0</v>
      </c>
      <c r="FH93" s="139" t="b">
        <f t="shared" si="282"/>
        <v>1</v>
      </c>
      <c r="FJ93" s="138">
        <f t="shared" si="283"/>
        <v>0</v>
      </c>
      <c r="FK93" s="138">
        <f t="shared" si="284"/>
        <v>0</v>
      </c>
      <c r="FL93" s="138">
        <f t="shared" si="285"/>
        <v>0</v>
      </c>
      <c r="FM93" s="138">
        <f t="shared" si="286"/>
        <v>0</v>
      </c>
      <c r="FN93" s="138">
        <f t="shared" si="158"/>
        <v>0</v>
      </c>
      <c r="FO93" s="138">
        <f t="shared" si="287"/>
        <v>0</v>
      </c>
      <c r="FP93" s="138">
        <f t="shared" si="288"/>
        <v>0</v>
      </c>
      <c r="FQ93" s="138">
        <f t="shared" si="289"/>
        <v>0</v>
      </c>
      <c r="FR93" s="138">
        <f t="shared" si="290"/>
        <v>0</v>
      </c>
      <c r="FS93" s="138">
        <f t="shared" si="291"/>
        <v>0</v>
      </c>
      <c r="FT93" s="138">
        <f t="shared" si="292"/>
        <v>0</v>
      </c>
      <c r="FU93" s="138">
        <f t="shared" si="293"/>
        <v>0</v>
      </c>
      <c r="FV93" s="138">
        <f t="shared" si="294"/>
        <v>0</v>
      </c>
      <c r="FW93" s="138">
        <f t="shared" si="295"/>
        <v>0</v>
      </c>
      <c r="FX93" s="138">
        <f t="shared" si="296"/>
        <v>0</v>
      </c>
      <c r="FY93" s="138">
        <f t="shared" si="297"/>
        <v>0</v>
      </c>
      <c r="FZ93" s="138">
        <f t="shared" si="298"/>
        <v>0</v>
      </c>
      <c r="GA93" s="138">
        <f t="shared" si="299"/>
        <v>0</v>
      </c>
      <c r="GB93" s="138">
        <f t="shared" si="300"/>
        <v>0</v>
      </c>
      <c r="GC93" s="138">
        <f t="shared" si="301"/>
        <v>0</v>
      </c>
      <c r="GD93" s="138">
        <f t="shared" si="302"/>
        <v>0</v>
      </c>
      <c r="GE93" s="138">
        <f t="shared" si="303"/>
        <v>0</v>
      </c>
      <c r="GF93" s="138">
        <f t="shared" si="304"/>
        <v>0</v>
      </c>
      <c r="GG93" s="138">
        <f t="shared" si="305"/>
        <v>0</v>
      </c>
      <c r="GH93" s="138">
        <f t="shared" si="179"/>
        <v>0</v>
      </c>
      <c r="GI93" s="138" t="b">
        <f t="shared" si="306"/>
        <v>0</v>
      </c>
      <c r="GJ93" s="138" t="b">
        <f t="shared" si="307"/>
        <v>1</v>
      </c>
    </row>
    <row r="94" spans="1:192" s="138" customFormat="1" ht="51" x14ac:dyDescent="0.4">
      <c r="A94" s="151">
        <v>71</v>
      </c>
      <c r="B94" s="129" t="s">
        <v>321</v>
      </c>
      <c r="C94" s="152" t="s">
        <v>293</v>
      </c>
      <c r="D94" s="128" t="s">
        <v>322</v>
      </c>
      <c r="E94" s="129" t="s">
        <v>322</v>
      </c>
      <c r="F94" s="129" t="s">
        <v>322</v>
      </c>
      <c r="G94" s="129" t="s">
        <v>322</v>
      </c>
      <c r="H94" s="130" t="s">
        <v>113</v>
      </c>
      <c r="I94" s="131" t="s">
        <v>113</v>
      </c>
      <c r="J94" s="132"/>
      <c r="K94" s="133"/>
      <c r="L94" s="135"/>
      <c r="M94" s="132"/>
      <c r="N94" s="155" t="s">
        <v>103</v>
      </c>
      <c r="O94" s="131" t="s">
        <v>120</v>
      </c>
      <c r="P94" s="153"/>
      <c r="Q94" s="133"/>
      <c r="R94" s="131"/>
      <c r="S94" s="132"/>
      <c r="T94" s="133"/>
      <c r="U94" s="131"/>
      <c r="V94" s="136"/>
      <c r="W94" s="137"/>
      <c r="X94" s="137"/>
      <c r="Y94" s="137"/>
      <c r="AA94" s="137" t="s">
        <v>121</v>
      </c>
      <c r="AB94" s="137"/>
      <c r="AD94" s="139">
        <f t="shared" si="180"/>
        <v>0</v>
      </c>
      <c r="AE94" s="139">
        <f t="shared" si="181"/>
        <v>1</v>
      </c>
      <c r="AF94" s="139">
        <f t="shared" si="159"/>
        <v>0</v>
      </c>
      <c r="AG94" s="139">
        <f t="shared" si="160"/>
        <v>0</v>
      </c>
      <c r="AH94" s="139">
        <f t="shared" si="182"/>
        <v>0</v>
      </c>
      <c r="AI94" s="139">
        <f t="shared" si="161"/>
        <v>0</v>
      </c>
      <c r="AJ94" s="138" t="b">
        <f t="shared" si="183"/>
        <v>1</v>
      </c>
      <c r="AK94" s="138">
        <f t="shared" si="162"/>
        <v>1</v>
      </c>
      <c r="AL94" s="138">
        <f t="shared" si="163"/>
        <v>1</v>
      </c>
      <c r="AM94" s="138" t="b">
        <f t="shared" si="184"/>
        <v>1</v>
      </c>
      <c r="AN94" s="138">
        <f t="shared" si="164"/>
        <v>0</v>
      </c>
      <c r="AO94" s="138">
        <f t="shared" si="165"/>
        <v>1</v>
      </c>
      <c r="AP94" s="138">
        <f t="shared" si="166"/>
        <v>0</v>
      </c>
      <c r="AQ94" s="138">
        <f t="shared" si="167"/>
        <v>1</v>
      </c>
      <c r="AR94" s="138">
        <f t="shared" si="168"/>
        <v>0</v>
      </c>
      <c r="AS94" s="138">
        <f t="shared" si="169"/>
        <v>0</v>
      </c>
      <c r="AU94" s="139">
        <f t="shared" si="185"/>
        <v>0</v>
      </c>
      <c r="AV94" s="139">
        <f t="shared" si="186"/>
        <v>1</v>
      </c>
      <c r="AW94" s="139">
        <f t="shared" si="187"/>
        <v>0</v>
      </c>
      <c r="AX94" s="139">
        <f t="shared" si="188"/>
        <v>0</v>
      </c>
      <c r="AY94" s="139">
        <f t="shared" si="189"/>
        <v>0</v>
      </c>
      <c r="AZ94" s="139">
        <f t="shared" si="190"/>
        <v>0</v>
      </c>
      <c r="BA94" s="139">
        <f t="shared" si="191"/>
        <v>0</v>
      </c>
      <c r="BC94" s="138">
        <f t="shared" si="170"/>
        <v>0</v>
      </c>
      <c r="BD94" s="138">
        <f t="shared" si="171"/>
        <v>0</v>
      </c>
      <c r="BE94" s="138">
        <f t="shared" si="172"/>
        <v>1</v>
      </c>
      <c r="BF94" s="138">
        <f t="shared" si="173"/>
        <v>0</v>
      </c>
      <c r="BG94" s="138">
        <f t="shared" si="174"/>
        <v>0</v>
      </c>
      <c r="BI94" s="139">
        <f t="shared" si="192"/>
        <v>1</v>
      </c>
      <c r="BJ94" s="139">
        <f t="shared" si="193"/>
        <v>1</v>
      </c>
      <c r="BK94" s="139">
        <f t="shared" si="194"/>
        <v>1</v>
      </c>
      <c r="BL94" s="139" t="b">
        <f t="shared" si="195"/>
        <v>1</v>
      </c>
      <c r="BO94" s="139">
        <f t="shared" si="196"/>
        <v>0</v>
      </c>
      <c r="BP94" s="139">
        <f t="shared" si="197"/>
        <v>0</v>
      </c>
      <c r="BQ94" s="139">
        <f t="shared" si="198"/>
        <v>0</v>
      </c>
      <c r="BR94" s="139">
        <f t="shared" si="199"/>
        <v>0</v>
      </c>
      <c r="BS94" s="139">
        <f t="shared" si="200"/>
        <v>0</v>
      </c>
      <c r="BT94" s="139">
        <f t="shared" si="201"/>
        <v>0</v>
      </c>
      <c r="BU94" s="139">
        <f t="shared" si="202"/>
        <v>0</v>
      </c>
      <c r="BV94" s="139">
        <f t="shared" si="203"/>
        <v>0</v>
      </c>
      <c r="BW94" s="139">
        <f t="shared" si="204"/>
        <v>0</v>
      </c>
      <c r="BX94" s="139">
        <f t="shared" si="205"/>
        <v>0</v>
      </c>
      <c r="BY94" s="139">
        <f t="shared" si="206"/>
        <v>0</v>
      </c>
      <c r="BZ94" s="139">
        <f t="shared" si="207"/>
        <v>0</v>
      </c>
      <c r="CA94" s="139">
        <f t="shared" si="208"/>
        <v>0</v>
      </c>
      <c r="CB94" s="139">
        <f t="shared" si="209"/>
        <v>0</v>
      </c>
      <c r="CC94" s="139">
        <f t="shared" si="210"/>
        <v>0</v>
      </c>
      <c r="CD94" s="139">
        <f t="shared" si="211"/>
        <v>0</v>
      </c>
      <c r="CE94" s="139">
        <f t="shared" si="212"/>
        <v>0</v>
      </c>
      <c r="CF94" s="139">
        <f t="shared" si="213"/>
        <v>0</v>
      </c>
      <c r="CG94" s="139">
        <f t="shared" si="214"/>
        <v>0</v>
      </c>
      <c r="CH94" s="139">
        <f t="shared" si="215"/>
        <v>0</v>
      </c>
      <c r="CI94" s="139">
        <f t="shared" si="216"/>
        <v>0</v>
      </c>
      <c r="CJ94" s="139">
        <f t="shared" si="217"/>
        <v>0</v>
      </c>
      <c r="CK94" s="139">
        <f t="shared" si="218"/>
        <v>0</v>
      </c>
      <c r="CL94" s="139">
        <f t="shared" si="219"/>
        <v>0</v>
      </c>
      <c r="CN94" s="140">
        <f t="shared" si="175"/>
        <v>0</v>
      </c>
      <c r="CO94" s="140">
        <f t="shared" si="176"/>
        <v>0</v>
      </c>
      <c r="CP94" s="141">
        <f t="shared" si="220"/>
        <v>0</v>
      </c>
      <c r="CQ94" s="140">
        <f t="shared" si="177"/>
        <v>0</v>
      </c>
      <c r="CR94" s="140">
        <f t="shared" si="178"/>
        <v>0</v>
      </c>
      <c r="CS94" s="140">
        <f t="shared" si="221"/>
        <v>0</v>
      </c>
      <c r="CU94" s="139" t="b">
        <f t="shared" si="222"/>
        <v>0</v>
      </c>
      <c r="CV94" s="139" t="b">
        <f t="shared" si="223"/>
        <v>0</v>
      </c>
      <c r="CW94" s="139" t="b">
        <f t="shared" si="224"/>
        <v>0</v>
      </c>
      <c r="CX94" s="139" t="b">
        <f t="shared" si="225"/>
        <v>0</v>
      </c>
      <c r="CZ94" s="142">
        <f t="shared" si="226"/>
        <v>0</v>
      </c>
      <c r="DA94" s="139">
        <f t="shared" si="227"/>
        <v>0</v>
      </c>
      <c r="DB94" s="139">
        <f t="shared" si="228"/>
        <v>0</v>
      </c>
      <c r="DC94" s="143">
        <f t="shared" si="229"/>
        <v>0</v>
      </c>
      <c r="DD94" s="142">
        <f t="shared" si="230"/>
        <v>0</v>
      </c>
      <c r="DE94" s="139">
        <f t="shared" si="231"/>
        <v>0</v>
      </c>
      <c r="DF94" s="139">
        <f t="shared" si="232"/>
        <v>0</v>
      </c>
      <c r="DG94" s="143">
        <f t="shared" si="233"/>
        <v>0</v>
      </c>
      <c r="DH94" s="142">
        <f t="shared" si="234"/>
        <v>0</v>
      </c>
      <c r="DI94" s="139">
        <f t="shared" si="235"/>
        <v>0</v>
      </c>
      <c r="DJ94" s="139">
        <f t="shared" si="236"/>
        <v>0</v>
      </c>
      <c r="DK94" s="143">
        <f t="shared" si="237"/>
        <v>0</v>
      </c>
      <c r="DL94" s="142">
        <f t="shared" si="238"/>
        <v>0</v>
      </c>
      <c r="DM94" s="139">
        <f t="shared" si="239"/>
        <v>0</v>
      </c>
      <c r="DN94" s="139">
        <f t="shared" si="240"/>
        <v>0</v>
      </c>
      <c r="DO94" s="144">
        <f t="shared" si="241"/>
        <v>0</v>
      </c>
      <c r="DQ94" s="142">
        <f t="shared" si="242"/>
        <v>0</v>
      </c>
      <c r="DR94" s="139">
        <f t="shared" si="243"/>
        <v>0</v>
      </c>
      <c r="DS94" s="139">
        <f t="shared" si="244"/>
        <v>0</v>
      </c>
      <c r="DT94" s="139">
        <f t="shared" si="245"/>
        <v>0</v>
      </c>
      <c r="DU94" s="139">
        <f t="shared" si="246"/>
        <v>0</v>
      </c>
      <c r="DV94" s="139">
        <f t="shared" si="247"/>
        <v>0</v>
      </c>
      <c r="DW94" s="139">
        <f t="shared" si="248"/>
        <v>0</v>
      </c>
      <c r="DX94" s="139">
        <f t="shared" si="249"/>
        <v>0</v>
      </c>
      <c r="DY94" s="139">
        <f t="shared" si="250"/>
        <v>0</v>
      </c>
      <c r="DZ94" s="139">
        <f t="shared" si="251"/>
        <v>0</v>
      </c>
      <c r="EA94" s="139">
        <f t="shared" si="252"/>
        <v>0</v>
      </c>
      <c r="EB94" s="139">
        <f t="shared" si="253"/>
        <v>0</v>
      </c>
      <c r="EC94" s="139">
        <f t="shared" si="254"/>
        <v>0</v>
      </c>
      <c r="ED94" s="147">
        <f t="shared" si="255"/>
        <v>0</v>
      </c>
      <c r="EE94" s="144">
        <f t="shared" si="256"/>
        <v>0</v>
      </c>
      <c r="EG94" s="145">
        <f t="shared" si="257"/>
        <v>0</v>
      </c>
      <c r="EH94" s="146">
        <f t="shared" si="258"/>
        <v>0</v>
      </c>
      <c r="EI94" s="146">
        <f t="shared" si="259"/>
        <v>0</v>
      </c>
      <c r="EJ94" s="146">
        <f t="shared" si="260"/>
        <v>0</v>
      </c>
      <c r="EK94" s="146">
        <f t="shared" si="261"/>
        <v>0</v>
      </c>
      <c r="EL94" s="146">
        <f t="shared" si="262"/>
        <v>0</v>
      </c>
      <c r="EM94" s="146">
        <f t="shared" si="263"/>
        <v>0</v>
      </c>
      <c r="EN94" s="146">
        <f t="shared" si="264"/>
        <v>0</v>
      </c>
      <c r="EO94" s="146">
        <f t="shared" si="265"/>
        <v>0</v>
      </c>
      <c r="EP94" s="146">
        <f t="shared" si="266"/>
        <v>0</v>
      </c>
      <c r="EQ94" s="146">
        <f t="shared" si="267"/>
        <v>0</v>
      </c>
      <c r="ER94" s="146">
        <f t="shared" si="268"/>
        <v>0</v>
      </c>
      <c r="ES94" s="146">
        <f t="shared" si="269"/>
        <v>0</v>
      </c>
      <c r="ET94" s="147">
        <f t="shared" si="270"/>
        <v>0</v>
      </c>
      <c r="EU94" s="147">
        <f t="shared" si="271"/>
        <v>0</v>
      </c>
      <c r="EV94" s="149"/>
      <c r="EW94" s="154">
        <f t="shared" si="272"/>
        <v>1</v>
      </c>
      <c r="EX94" s="139">
        <f t="shared" si="273"/>
        <v>0</v>
      </c>
      <c r="EY94" s="139">
        <f t="shared" si="274"/>
        <v>0</v>
      </c>
      <c r="EZ94" s="139">
        <f t="shared" si="275"/>
        <v>0</v>
      </c>
      <c r="FA94" s="139">
        <f t="shared" si="276"/>
        <v>1</v>
      </c>
      <c r="FC94" s="150">
        <f t="shared" si="277"/>
        <v>0</v>
      </c>
      <c r="FD94" s="146">
        <f t="shared" si="278"/>
        <v>0</v>
      </c>
      <c r="FE94" s="146">
        <f t="shared" si="279"/>
        <v>0</v>
      </c>
      <c r="FF94" s="146">
        <f t="shared" si="280"/>
        <v>0</v>
      </c>
      <c r="FG94" s="139">
        <f t="shared" si="281"/>
        <v>0</v>
      </c>
      <c r="FH94" s="139" t="b">
        <f t="shared" si="282"/>
        <v>1</v>
      </c>
      <c r="FJ94" s="138">
        <f t="shared" si="283"/>
        <v>0</v>
      </c>
      <c r="FK94" s="138">
        <f t="shared" si="284"/>
        <v>0</v>
      </c>
      <c r="FL94" s="138">
        <f t="shared" si="285"/>
        <v>0</v>
      </c>
      <c r="FM94" s="138">
        <f t="shared" si="286"/>
        <v>0</v>
      </c>
      <c r="FN94" s="138">
        <f t="shared" si="158"/>
        <v>0</v>
      </c>
      <c r="FO94" s="138">
        <f t="shared" si="287"/>
        <v>0</v>
      </c>
      <c r="FP94" s="138">
        <f t="shared" si="288"/>
        <v>0</v>
      </c>
      <c r="FQ94" s="138">
        <f t="shared" si="289"/>
        <v>0</v>
      </c>
      <c r="FR94" s="138">
        <f t="shared" si="290"/>
        <v>0</v>
      </c>
      <c r="FS94" s="138">
        <f t="shared" si="291"/>
        <v>0</v>
      </c>
      <c r="FT94" s="138">
        <f t="shared" si="292"/>
        <v>0</v>
      </c>
      <c r="FU94" s="138">
        <f t="shared" si="293"/>
        <v>0</v>
      </c>
      <c r="FV94" s="138">
        <f t="shared" si="294"/>
        <v>0</v>
      </c>
      <c r="FW94" s="138">
        <f t="shared" si="295"/>
        <v>0</v>
      </c>
      <c r="FX94" s="138">
        <f t="shared" si="296"/>
        <v>0</v>
      </c>
      <c r="FY94" s="138">
        <f t="shared" si="297"/>
        <v>0</v>
      </c>
      <c r="FZ94" s="138">
        <f t="shared" si="298"/>
        <v>0</v>
      </c>
      <c r="GA94" s="138">
        <f t="shared" si="299"/>
        <v>0</v>
      </c>
      <c r="GB94" s="138">
        <f t="shared" si="300"/>
        <v>0</v>
      </c>
      <c r="GC94" s="138">
        <f t="shared" si="301"/>
        <v>0</v>
      </c>
      <c r="GD94" s="138">
        <f t="shared" si="302"/>
        <v>0</v>
      </c>
      <c r="GE94" s="138">
        <f t="shared" si="303"/>
        <v>0</v>
      </c>
      <c r="GF94" s="138">
        <f t="shared" si="304"/>
        <v>0</v>
      </c>
      <c r="GG94" s="138">
        <f t="shared" si="305"/>
        <v>0</v>
      </c>
      <c r="GH94" s="138">
        <f t="shared" si="179"/>
        <v>0</v>
      </c>
      <c r="GI94" s="138" t="b">
        <f t="shared" si="306"/>
        <v>0</v>
      </c>
      <c r="GJ94" s="138" t="b">
        <f t="shared" si="307"/>
        <v>1</v>
      </c>
    </row>
    <row r="95" spans="1:192" s="138" customFormat="1" ht="76.5" x14ac:dyDescent="0.4">
      <c r="A95" s="151">
        <v>72</v>
      </c>
      <c r="B95" s="129" t="s">
        <v>323</v>
      </c>
      <c r="C95" s="152" t="s">
        <v>293</v>
      </c>
      <c r="D95" s="128" t="s">
        <v>324</v>
      </c>
      <c r="E95" s="129" t="s">
        <v>324</v>
      </c>
      <c r="F95" s="129" t="s">
        <v>324</v>
      </c>
      <c r="G95" s="129" t="s">
        <v>324</v>
      </c>
      <c r="H95" s="130" t="s">
        <v>113</v>
      </c>
      <c r="I95" s="131" t="s">
        <v>113</v>
      </c>
      <c r="J95" s="132"/>
      <c r="K95" s="133"/>
      <c r="L95" s="135"/>
      <c r="M95" s="132"/>
      <c r="N95" s="133" t="s">
        <v>119</v>
      </c>
      <c r="O95" s="131" t="s">
        <v>325</v>
      </c>
      <c r="P95" s="153"/>
      <c r="Q95" s="133"/>
      <c r="R95" s="131"/>
      <c r="S95" s="132"/>
      <c r="T95" s="133"/>
      <c r="U95" s="131"/>
      <c r="V95" s="136"/>
      <c r="W95" s="137"/>
      <c r="X95" s="137"/>
      <c r="Y95" s="137"/>
      <c r="AA95" s="137" t="s">
        <v>121</v>
      </c>
      <c r="AB95" s="137"/>
      <c r="AD95" s="139">
        <f t="shared" si="180"/>
        <v>0</v>
      </c>
      <c r="AE95" s="139">
        <f t="shared" si="181"/>
        <v>1</v>
      </c>
      <c r="AF95" s="139">
        <f t="shared" si="159"/>
        <v>0</v>
      </c>
      <c r="AG95" s="139">
        <f t="shared" si="160"/>
        <v>0</v>
      </c>
      <c r="AH95" s="139">
        <f t="shared" si="182"/>
        <v>0</v>
      </c>
      <c r="AI95" s="139">
        <f t="shared" si="161"/>
        <v>0</v>
      </c>
      <c r="AJ95" s="138" t="b">
        <f t="shared" si="183"/>
        <v>1</v>
      </c>
      <c r="AK95" s="138">
        <f t="shared" si="162"/>
        <v>1</v>
      </c>
      <c r="AL95" s="138">
        <f t="shared" si="163"/>
        <v>0</v>
      </c>
      <c r="AM95" s="138" t="b">
        <f t="shared" si="184"/>
        <v>0</v>
      </c>
      <c r="AN95" s="138">
        <f t="shared" si="164"/>
        <v>0</v>
      </c>
      <c r="AO95" s="138">
        <f t="shared" si="165"/>
        <v>1</v>
      </c>
      <c r="AP95" s="138">
        <f t="shared" si="166"/>
        <v>0</v>
      </c>
      <c r="AQ95" s="138">
        <f t="shared" si="167"/>
        <v>1</v>
      </c>
      <c r="AR95" s="138">
        <f t="shared" si="168"/>
        <v>0</v>
      </c>
      <c r="AS95" s="138">
        <f t="shared" si="169"/>
        <v>0</v>
      </c>
      <c r="AU95" s="139">
        <f t="shared" si="185"/>
        <v>0</v>
      </c>
      <c r="AV95" s="139">
        <f t="shared" si="186"/>
        <v>1</v>
      </c>
      <c r="AW95" s="139">
        <f t="shared" si="187"/>
        <v>0</v>
      </c>
      <c r="AX95" s="139">
        <f t="shared" si="188"/>
        <v>0</v>
      </c>
      <c r="AY95" s="139">
        <f t="shared" si="189"/>
        <v>0</v>
      </c>
      <c r="AZ95" s="139">
        <f t="shared" si="190"/>
        <v>0</v>
      </c>
      <c r="BA95" s="139">
        <f t="shared" si="191"/>
        <v>0</v>
      </c>
      <c r="BC95" s="138">
        <f t="shared" si="170"/>
        <v>0</v>
      </c>
      <c r="BD95" s="138">
        <f t="shared" si="171"/>
        <v>0</v>
      </c>
      <c r="BE95" s="138">
        <f t="shared" si="172"/>
        <v>0</v>
      </c>
      <c r="BF95" s="138">
        <f t="shared" si="173"/>
        <v>0</v>
      </c>
      <c r="BG95" s="138">
        <f t="shared" si="174"/>
        <v>0</v>
      </c>
      <c r="BI95" s="139">
        <f t="shared" si="192"/>
        <v>1</v>
      </c>
      <c r="BJ95" s="139">
        <f t="shared" si="193"/>
        <v>0</v>
      </c>
      <c r="BK95" s="139">
        <f t="shared" si="194"/>
        <v>1</v>
      </c>
      <c r="BL95" s="139" t="b">
        <f t="shared" si="195"/>
        <v>0</v>
      </c>
      <c r="BO95" s="139">
        <f t="shared" si="196"/>
        <v>0</v>
      </c>
      <c r="BP95" s="139">
        <f t="shared" si="197"/>
        <v>0</v>
      </c>
      <c r="BQ95" s="139">
        <f t="shared" si="198"/>
        <v>0</v>
      </c>
      <c r="BR95" s="139">
        <f t="shared" si="199"/>
        <v>0</v>
      </c>
      <c r="BS95" s="139">
        <f t="shared" si="200"/>
        <v>0</v>
      </c>
      <c r="BT95" s="139">
        <f t="shared" si="201"/>
        <v>0</v>
      </c>
      <c r="BU95" s="139">
        <f t="shared" si="202"/>
        <v>0</v>
      </c>
      <c r="BV95" s="139">
        <f t="shared" si="203"/>
        <v>0</v>
      </c>
      <c r="BW95" s="139">
        <f t="shared" si="204"/>
        <v>0</v>
      </c>
      <c r="BX95" s="139">
        <f t="shared" si="205"/>
        <v>0</v>
      </c>
      <c r="BY95" s="139">
        <f t="shared" si="206"/>
        <v>0</v>
      </c>
      <c r="BZ95" s="139">
        <f t="shared" si="207"/>
        <v>0</v>
      </c>
      <c r="CA95" s="139">
        <f t="shared" si="208"/>
        <v>0</v>
      </c>
      <c r="CB95" s="139">
        <f t="shared" si="209"/>
        <v>0</v>
      </c>
      <c r="CC95" s="139">
        <f t="shared" si="210"/>
        <v>0</v>
      </c>
      <c r="CD95" s="139">
        <f t="shared" si="211"/>
        <v>0</v>
      </c>
      <c r="CE95" s="139">
        <f t="shared" si="212"/>
        <v>0</v>
      </c>
      <c r="CF95" s="139">
        <f t="shared" si="213"/>
        <v>0</v>
      </c>
      <c r="CG95" s="139">
        <f t="shared" si="214"/>
        <v>0</v>
      </c>
      <c r="CH95" s="139">
        <f t="shared" si="215"/>
        <v>0</v>
      </c>
      <c r="CI95" s="139">
        <f t="shared" si="216"/>
        <v>0</v>
      </c>
      <c r="CJ95" s="139">
        <f t="shared" si="217"/>
        <v>0</v>
      </c>
      <c r="CK95" s="139">
        <f t="shared" si="218"/>
        <v>0</v>
      </c>
      <c r="CL95" s="139">
        <f t="shared" si="219"/>
        <v>0</v>
      </c>
      <c r="CN95" s="140">
        <f t="shared" si="175"/>
        <v>0</v>
      </c>
      <c r="CO95" s="140">
        <f t="shared" si="176"/>
        <v>0</v>
      </c>
      <c r="CP95" s="141">
        <f t="shared" si="220"/>
        <v>0</v>
      </c>
      <c r="CQ95" s="140">
        <f t="shared" si="177"/>
        <v>0</v>
      </c>
      <c r="CR95" s="140">
        <f t="shared" si="178"/>
        <v>0</v>
      </c>
      <c r="CS95" s="140">
        <f t="shared" si="221"/>
        <v>0</v>
      </c>
      <c r="CU95" s="139" t="b">
        <f t="shared" si="222"/>
        <v>0</v>
      </c>
      <c r="CV95" s="139" t="b">
        <f t="shared" si="223"/>
        <v>0</v>
      </c>
      <c r="CW95" s="139" t="b">
        <f t="shared" si="224"/>
        <v>0</v>
      </c>
      <c r="CX95" s="139" t="b">
        <f t="shared" si="225"/>
        <v>0</v>
      </c>
      <c r="CZ95" s="142">
        <f t="shared" si="226"/>
        <v>0</v>
      </c>
      <c r="DA95" s="139">
        <f t="shared" si="227"/>
        <v>0</v>
      </c>
      <c r="DB95" s="139">
        <f t="shared" si="228"/>
        <v>0</v>
      </c>
      <c r="DC95" s="143">
        <f t="shared" si="229"/>
        <v>0</v>
      </c>
      <c r="DD95" s="142">
        <f t="shared" si="230"/>
        <v>0</v>
      </c>
      <c r="DE95" s="139">
        <f t="shared" si="231"/>
        <v>0</v>
      </c>
      <c r="DF95" s="139">
        <f t="shared" si="232"/>
        <v>0</v>
      </c>
      <c r="DG95" s="143">
        <f t="shared" si="233"/>
        <v>0</v>
      </c>
      <c r="DH95" s="142">
        <f t="shared" si="234"/>
        <v>0</v>
      </c>
      <c r="DI95" s="139">
        <f t="shared" si="235"/>
        <v>0</v>
      </c>
      <c r="DJ95" s="139">
        <f t="shared" si="236"/>
        <v>0</v>
      </c>
      <c r="DK95" s="143">
        <f t="shared" si="237"/>
        <v>0</v>
      </c>
      <c r="DL95" s="142">
        <f t="shared" si="238"/>
        <v>0</v>
      </c>
      <c r="DM95" s="139">
        <f t="shared" si="239"/>
        <v>0</v>
      </c>
      <c r="DN95" s="139">
        <f t="shared" si="240"/>
        <v>0</v>
      </c>
      <c r="DO95" s="144">
        <f t="shared" si="241"/>
        <v>0</v>
      </c>
      <c r="DQ95" s="142">
        <f t="shared" si="242"/>
        <v>0</v>
      </c>
      <c r="DR95" s="139">
        <f t="shared" si="243"/>
        <v>0</v>
      </c>
      <c r="DS95" s="139">
        <f t="shared" si="244"/>
        <v>0</v>
      </c>
      <c r="DT95" s="139">
        <f t="shared" si="245"/>
        <v>0</v>
      </c>
      <c r="DU95" s="139">
        <f t="shared" si="246"/>
        <v>0</v>
      </c>
      <c r="DV95" s="139">
        <f t="shared" si="247"/>
        <v>0</v>
      </c>
      <c r="DW95" s="139">
        <f t="shared" si="248"/>
        <v>0</v>
      </c>
      <c r="DX95" s="139">
        <f t="shared" si="249"/>
        <v>0</v>
      </c>
      <c r="DY95" s="139">
        <f t="shared" si="250"/>
        <v>0</v>
      </c>
      <c r="DZ95" s="139">
        <f t="shared" si="251"/>
        <v>0</v>
      </c>
      <c r="EA95" s="139">
        <f t="shared" si="252"/>
        <v>0</v>
      </c>
      <c r="EB95" s="139">
        <f t="shared" si="253"/>
        <v>0</v>
      </c>
      <c r="EC95" s="139">
        <f t="shared" si="254"/>
        <v>0</v>
      </c>
      <c r="ED95" s="147">
        <f t="shared" si="255"/>
        <v>0</v>
      </c>
      <c r="EE95" s="144">
        <f t="shared" si="256"/>
        <v>0</v>
      </c>
      <c r="EG95" s="145">
        <f t="shared" si="257"/>
        <v>0</v>
      </c>
      <c r="EH95" s="146">
        <f t="shared" si="258"/>
        <v>0</v>
      </c>
      <c r="EI95" s="146">
        <f t="shared" si="259"/>
        <v>0</v>
      </c>
      <c r="EJ95" s="146">
        <f t="shared" si="260"/>
        <v>0</v>
      </c>
      <c r="EK95" s="146">
        <f t="shared" si="261"/>
        <v>0</v>
      </c>
      <c r="EL95" s="146">
        <f t="shared" si="262"/>
        <v>0</v>
      </c>
      <c r="EM95" s="146">
        <f t="shared" si="263"/>
        <v>0</v>
      </c>
      <c r="EN95" s="146">
        <f t="shared" si="264"/>
        <v>0</v>
      </c>
      <c r="EO95" s="146">
        <f t="shared" si="265"/>
        <v>0</v>
      </c>
      <c r="EP95" s="146">
        <f t="shared" si="266"/>
        <v>0</v>
      </c>
      <c r="EQ95" s="146">
        <f t="shared" si="267"/>
        <v>0</v>
      </c>
      <c r="ER95" s="146">
        <f t="shared" si="268"/>
        <v>0</v>
      </c>
      <c r="ES95" s="146">
        <f t="shared" si="269"/>
        <v>0</v>
      </c>
      <c r="ET95" s="147">
        <f t="shared" si="270"/>
        <v>0</v>
      </c>
      <c r="EU95" s="147">
        <f t="shared" si="271"/>
        <v>0</v>
      </c>
      <c r="EV95" s="149"/>
      <c r="EW95" s="154">
        <f t="shared" si="272"/>
        <v>0</v>
      </c>
      <c r="EX95" s="139">
        <f t="shared" si="273"/>
        <v>1</v>
      </c>
      <c r="EY95" s="139">
        <f t="shared" si="274"/>
        <v>0</v>
      </c>
      <c r="EZ95" s="139">
        <f t="shared" si="275"/>
        <v>0</v>
      </c>
      <c r="FA95" s="139">
        <f t="shared" si="276"/>
        <v>1</v>
      </c>
      <c r="FC95" s="150">
        <f t="shared" si="277"/>
        <v>0</v>
      </c>
      <c r="FD95" s="146">
        <f t="shared" si="278"/>
        <v>0</v>
      </c>
      <c r="FE95" s="146">
        <f t="shared" si="279"/>
        <v>0</v>
      </c>
      <c r="FF95" s="146">
        <f t="shared" si="280"/>
        <v>0</v>
      </c>
      <c r="FG95" s="139">
        <f t="shared" si="281"/>
        <v>0</v>
      </c>
      <c r="FH95" s="139" t="b">
        <f t="shared" si="282"/>
        <v>1</v>
      </c>
      <c r="FJ95" s="138">
        <f t="shared" si="283"/>
        <v>0</v>
      </c>
      <c r="FK95" s="138">
        <f t="shared" si="284"/>
        <v>0</v>
      </c>
      <c r="FL95" s="138">
        <f t="shared" si="285"/>
        <v>0</v>
      </c>
      <c r="FM95" s="138">
        <f t="shared" si="286"/>
        <v>0</v>
      </c>
      <c r="FN95" s="138">
        <f t="shared" si="158"/>
        <v>0</v>
      </c>
      <c r="FO95" s="138">
        <f t="shared" si="287"/>
        <v>0</v>
      </c>
      <c r="FP95" s="138">
        <f t="shared" si="288"/>
        <v>0</v>
      </c>
      <c r="FQ95" s="138">
        <f t="shared" si="289"/>
        <v>0</v>
      </c>
      <c r="FR95" s="138">
        <f t="shared" si="290"/>
        <v>0</v>
      </c>
      <c r="FS95" s="138">
        <f t="shared" si="291"/>
        <v>0</v>
      </c>
      <c r="FT95" s="138">
        <f t="shared" si="292"/>
        <v>0</v>
      </c>
      <c r="FU95" s="138">
        <f t="shared" si="293"/>
        <v>0</v>
      </c>
      <c r="FV95" s="138">
        <f t="shared" si="294"/>
        <v>0</v>
      </c>
      <c r="FW95" s="138">
        <f t="shared" si="295"/>
        <v>0</v>
      </c>
      <c r="FX95" s="138">
        <f t="shared" si="296"/>
        <v>0</v>
      </c>
      <c r="FY95" s="138">
        <f t="shared" si="297"/>
        <v>0</v>
      </c>
      <c r="FZ95" s="138">
        <f t="shared" si="298"/>
        <v>0</v>
      </c>
      <c r="GA95" s="138">
        <f t="shared" si="299"/>
        <v>0</v>
      </c>
      <c r="GB95" s="138">
        <f t="shared" si="300"/>
        <v>0</v>
      </c>
      <c r="GC95" s="138">
        <f t="shared" si="301"/>
        <v>0</v>
      </c>
      <c r="GD95" s="138">
        <f t="shared" si="302"/>
        <v>0</v>
      </c>
      <c r="GE95" s="138">
        <f t="shared" si="303"/>
        <v>0</v>
      </c>
      <c r="GF95" s="138">
        <f t="shared" si="304"/>
        <v>0</v>
      </c>
      <c r="GG95" s="138">
        <f t="shared" si="305"/>
        <v>0</v>
      </c>
      <c r="GH95" s="138">
        <f t="shared" si="179"/>
        <v>0</v>
      </c>
      <c r="GI95" s="138" t="b">
        <f t="shared" si="306"/>
        <v>0</v>
      </c>
      <c r="GJ95" s="138" t="b">
        <f t="shared" si="307"/>
        <v>1</v>
      </c>
    </row>
    <row r="96" spans="1:192" s="138" customFormat="1" ht="51" x14ac:dyDescent="0.4">
      <c r="A96" s="151">
        <v>73</v>
      </c>
      <c r="B96" s="129" t="s">
        <v>326</v>
      </c>
      <c r="C96" s="152" t="s">
        <v>293</v>
      </c>
      <c r="D96" s="128" t="s">
        <v>327</v>
      </c>
      <c r="E96" s="129" t="s">
        <v>327</v>
      </c>
      <c r="F96" s="129" t="s">
        <v>327</v>
      </c>
      <c r="G96" s="129" t="s">
        <v>327</v>
      </c>
      <c r="H96" s="130" t="s">
        <v>113</v>
      </c>
      <c r="I96" s="131" t="s">
        <v>113</v>
      </c>
      <c r="J96" s="132"/>
      <c r="K96" s="133"/>
      <c r="L96" s="135"/>
      <c r="M96" s="132"/>
      <c r="N96" s="133" t="s">
        <v>119</v>
      </c>
      <c r="O96" s="131" t="s">
        <v>149</v>
      </c>
      <c r="P96" s="153"/>
      <c r="Q96" s="133"/>
      <c r="R96" s="131"/>
      <c r="S96" s="132"/>
      <c r="T96" s="133" t="s">
        <v>128</v>
      </c>
      <c r="U96" s="131" t="s">
        <v>129</v>
      </c>
      <c r="V96" s="136"/>
      <c r="W96" s="137"/>
      <c r="X96" s="137"/>
      <c r="Y96" s="137"/>
      <c r="AA96" s="137" t="s">
        <v>121</v>
      </c>
      <c r="AB96" s="137"/>
      <c r="AD96" s="139">
        <f t="shared" si="180"/>
        <v>0</v>
      </c>
      <c r="AE96" s="139">
        <f t="shared" si="181"/>
        <v>1</v>
      </c>
      <c r="AF96" s="139">
        <f t="shared" si="159"/>
        <v>1</v>
      </c>
      <c r="AG96" s="139">
        <f t="shared" si="160"/>
        <v>0</v>
      </c>
      <c r="AH96" s="139">
        <f t="shared" si="182"/>
        <v>0</v>
      </c>
      <c r="AI96" s="139">
        <f t="shared" si="161"/>
        <v>0</v>
      </c>
      <c r="AJ96" s="138" t="b">
        <f t="shared" si="183"/>
        <v>1</v>
      </c>
      <c r="AK96" s="138">
        <f t="shared" si="162"/>
        <v>2</v>
      </c>
      <c r="AL96" s="138">
        <f t="shared" si="163"/>
        <v>1</v>
      </c>
      <c r="AM96" s="138" t="b">
        <f t="shared" si="184"/>
        <v>0</v>
      </c>
      <c r="AN96" s="138">
        <f t="shared" si="164"/>
        <v>0</v>
      </c>
      <c r="AO96" s="138">
        <f t="shared" si="165"/>
        <v>1</v>
      </c>
      <c r="AP96" s="138">
        <f t="shared" si="166"/>
        <v>0</v>
      </c>
      <c r="AQ96" s="138">
        <f t="shared" si="167"/>
        <v>1</v>
      </c>
      <c r="AR96" s="138">
        <f t="shared" si="168"/>
        <v>0</v>
      </c>
      <c r="AS96" s="138">
        <f t="shared" si="169"/>
        <v>1</v>
      </c>
      <c r="AU96" s="139">
        <f t="shared" si="185"/>
        <v>0</v>
      </c>
      <c r="AV96" s="139">
        <f t="shared" si="186"/>
        <v>0</v>
      </c>
      <c r="AW96" s="139">
        <f t="shared" si="187"/>
        <v>0</v>
      </c>
      <c r="AX96" s="139">
        <f t="shared" si="188"/>
        <v>0</v>
      </c>
      <c r="AY96" s="139">
        <f t="shared" si="189"/>
        <v>0</v>
      </c>
      <c r="AZ96" s="139">
        <f t="shared" si="190"/>
        <v>1</v>
      </c>
      <c r="BA96" s="139">
        <f t="shared" si="191"/>
        <v>0</v>
      </c>
      <c r="BC96" s="138">
        <f t="shared" si="170"/>
        <v>0</v>
      </c>
      <c r="BD96" s="138">
        <f t="shared" si="171"/>
        <v>0</v>
      </c>
      <c r="BE96" s="138">
        <f t="shared" si="172"/>
        <v>0</v>
      </c>
      <c r="BF96" s="138">
        <f t="shared" si="173"/>
        <v>0</v>
      </c>
      <c r="BG96" s="138">
        <f t="shared" si="174"/>
        <v>1</v>
      </c>
      <c r="BI96" s="139">
        <f t="shared" si="192"/>
        <v>1</v>
      </c>
      <c r="BJ96" s="139">
        <f t="shared" si="193"/>
        <v>0</v>
      </c>
      <c r="BK96" s="139">
        <f t="shared" si="194"/>
        <v>1</v>
      </c>
      <c r="BL96" s="139" t="b">
        <f t="shared" si="195"/>
        <v>0</v>
      </c>
      <c r="BO96" s="139">
        <f t="shared" si="196"/>
        <v>0</v>
      </c>
      <c r="BP96" s="139">
        <f t="shared" si="197"/>
        <v>0</v>
      </c>
      <c r="BQ96" s="139">
        <f t="shared" si="198"/>
        <v>0</v>
      </c>
      <c r="BR96" s="139">
        <f t="shared" si="199"/>
        <v>0</v>
      </c>
      <c r="BS96" s="139">
        <f t="shared" si="200"/>
        <v>0</v>
      </c>
      <c r="BT96" s="139">
        <f t="shared" si="201"/>
        <v>0</v>
      </c>
      <c r="BU96" s="139">
        <f t="shared" si="202"/>
        <v>0</v>
      </c>
      <c r="BV96" s="139">
        <f t="shared" si="203"/>
        <v>0</v>
      </c>
      <c r="BW96" s="139">
        <f t="shared" si="204"/>
        <v>0</v>
      </c>
      <c r="BX96" s="139">
        <f t="shared" si="205"/>
        <v>0</v>
      </c>
      <c r="BY96" s="139">
        <f t="shared" si="206"/>
        <v>0</v>
      </c>
      <c r="BZ96" s="139">
        <f t="shared" si="207"/>
        <v>0</v>
      </c>
      <c r="CA96" s="139">
        <f t="shared" si="208"/>
        <v>0</v>
      </c>
      <c r="CB96" s="139">
        <f t="shared" si="209"/>
        <v>0</v>
      </c>
      <c r="CC96" s="139">
        <f t="shared" si="210"/>
        <v>0</v>
      </c>
      <c r="CD96" s="139">
        <f t="shared" si="211"/>
        <v>0</v>
      </c>
      <c r="CE96" s="139">
        <f t="shared" si="212"/>
        <v>0</v>
      </c>
      <c r="CF96" s="139">
        <f t="shared" si="213"/>
        <v>0</v>
      </c>
      <c r="CG96" s="139">
        <f t="shared" si="214"/>
        <v>0</v>
      </c>
      <c r="CH96" s="139">
        <f t="shared" si="215"/>
        <v>0</v>
      </c>
      <c r="CI96" s="139">
        <f t="shared" si="216"/>
        <v>0</v>
      </c>
      <c r="CJ96" s="139">
        <f t="shared" si="217"/>
        <v>0</v>
      </c>
      <c r="CK96" s="139">
        <f t="shared" si="218"/>
        <v>0</v>
      </c>
      <c r="CL96" s="139">
        <f t="shared" si="219"/>
        <v>0</v>
      </c>
      <c r="CN96" s="140">
        <f t="shared" si="175"/>
        <v>0</v>
      </c>
      <c r="CO96" s="140">
        <f t="shared" si="176"/>
        <v>0</v>
      </c>
      <c r="CP96" s="141">
        <f t="shared" si="220"/>
        <v>0</v>
      </c>
      <c r="CQ96" s="140">
        <f t="shared" si="177"/>
        <v>0</v>
      </c>
      <c r="CR96" s="140">
        <f t="shared" si="178"/>
        <v>0</v>
      </c>
      <c r="CS96" s="140">
        <f t="shared" si="221"/>
        <v>0</v>
      </c>
      <c r="CU96" s="139" t="b">
        <f t="shared" si="222"/>
        <v>0</v>
      </c>
      <c r="CV96" s="139" t="b">
        <f t="shared" si="223"/>
        <v>0</v>
      </c>
      <c r="CW96" s="139" t="b">
        <f t="shared" si="224"/>
        <v>0</v>
      </c>
      <c r="CX96" s="139" t="b">
        <f t="shared" si="225"/>
        <v>0</v>
      </c>
      <c r="CZ96" s="142">
        <f t="shared" si="226"/>
        <v>0</v>
      </c>
      <c r="DA96" s="139">
        <f t="shared" si="227"/>
        <v>0</v>
      </c>
      <c r="DB96" s="139">
        <f t="shared" si="228"/>
        <v>0</v>
      </c>
      <c r="DC96" s="143">
        <f t="shared" si="229"/>
        <v>0</v>
      </c>
      <c r="DD96" s="142">
        <f t="shared" si="230"/>
        <v>0</v>
      </c>
      <c r="DE96" s="139">
        <f t="shared" si="231"/>
        <v>0</v>
      </c>
      <c r="DF96" s="139">
        <f t="shared" si="232"/>
        <v>0</v>
      </c>
      <c r="DG96" s="143">
        <f t="shared" si="233"/>
        <v>0</v>
      </c>
      <c r="DH96" s="142">
        <f t="shared" si="234"/>
        <v>0</v>
      </c>
      <c r="DI96" s="139">
        <f t="shared" si="235"/>
        <v>0</v>
      </c>
      <c r="DJ96" s="139">
        <f t="shared" si="236"/>
        <v>0</v>
      </c>
      <c r="DK96" s="143">
        <f t="shared" si="237"/>
        <v>0</v>
      </c>
      <c r="DL96" s="142">
        <f t="shared" si="238"/>
        <v>0</v>
      </c>
      <c r="DM96" s="139">
        <f t="shared" si="239"/>
        <v>0</v>
      </c>
      <c r="DN96" s="139">
        <f t="shared" si="240"/>
        <v>0</v>
      </c>
      <c r="DO96" s="144">
        <f t="shared" si="241"/>
        <v>0</v>
      </c>
      <c r="DQ96" s="142">
        <f t="shared" si="242"/>
        <v>0</v>
      </c>
      <c r="DR96" s="139">
        <f t="shared" si="243"/>
        <v>0</v>
      </c>
      <c r="DS96" s="139">
        <f t="shared" si="244"/>
        <v>0</v>
      </c>
      <c r="DT96" s="139">
        <f t="shared" si="245"/>
        <v>0</v>
      </c>
      <c r="DU96" s="139">
        <f t="shared" si="246"/>
        <v>0</v>
      </c>
      <c r="DV96" s="139">
        <f t="shared" si="247"/>
        <v>0</v>
      </c>
      <c r="DW96" s="139">
        <f t="shared" si="248"/>
        <v>0</v>
      </c>
      <c r="DX96" s="139">
        <f t="shared" si="249"/>
        <v>0</v>
      </c>
      <c r="DY96" s="139">
        <f t="shared" si="250"/>
        <v>0</v>
      </c>
      <c r="DZ96" s="139">
        <f t="shared" si="251"/>
        <v>0</v>
      </c>
      <c r="EA96" s="139">
        <f t="shared" si="252"/>
        <v>0</v>
      </c>
      <c r="EB96" s="139">
        <f t="shared" si="253"/>
        <v>0</v>
      </c>
      <c r="EC96" s="139">
        <f t="shared" si="254"/>
        <v>0</v>
      </c>
      <c r="ED96" s="147">
        <f t="shared" si="255"/>
        <v>0</v>
      </c>
      <c r="EE96" s="144">
        <f t="shared" si="256"/>
        <v>0</v>
      </c>
      <c r="EG96" s="145">
        <f t="shared" si="257"/>
        <v>0</v>
      </c>
      <c r="EH96" s="146">
        <f t="shared" si="258"/>
        <v>0</v>
      </c>
      <c r="EI96" s="146">
        <f t="shared" si="259"/>
        <v>0</v>
      </c>
      <c r="EJ96" s="146">
        <f t="shared" si="260"/>
        <v>0</v>
      </c>
      <c r="EK96" s="146">
        <f t="shared" si="261"/>
        <v>0</v>
      </c>
      <c r="EL96" s="146">
        <f t="shared" si="262"/>
        <v>0</v>
      </c>
      <c r="EM96" s="146">
        <f t="shared" si="263"/>
        <v>0</v>
      </c>
      <c r="EN96" s="146">
        <f t="shared" si="264"/>
        <v>0</v>
      </c>
      <c r="EO96" s="146">
        <f t="shared" si="265"/>
        <v>0</v>
      </c>
      <c r="EP96" s="146">
        <f t="shared" si="266"/>
        <v>0</v>
      </c>
      <c r="EQ96" s="146">
        <f t="shared" si="267"/>
        <v>0</v>
      </c>
      <c r="ER96" s="146">
        <f t="shared" si="268"/>
        <v>0</v>
      </c>
      <c r="ES96" s="146">
        <f t="shared" si="269"/>
        <v>0</v>
      </c>
      <c r="ET96" s="147">
        <f t="shared" si="270"/>
        <v>0</v>
      </c>
      <c r="EU96" s="147">
        <f t="shared" si="271"/>
        <v>0</v>
      </c>
      <c r="EV96" s="149"/>
      <c r="EW96" s="154">
        <f t="shared" si="272"/>
        <v>0</v>
      </c>
      <c r="EX96" s="139">
        <f t="shared" si="273"/>
        <v>1</v>
      </c>
      <c r="EY96" s="139">
        <f t="shared" si="274"/>
        <v>0</v>
      </c>
      <c r="EZ96" s="139">
        <f t="shared" si="275"/>
        <v>0</v>
      </c>
      <c r="FA96" s="139">
        <f t="shared" si="276"/>
        <v>1</v>
      </c>
      <c r="FC96" s="150">
        <f t="shared" si="277"/>
        <v>0</v>
      </c>
      <c r="FD96" s="146">
        <f t="shared" si="278"/>
        <v>0</v>
      </c>
      <c r="FE96" s="146">
        <f t="shared" si="279"/>
        <v>0</v>
      </c>
      <c r="FF96" s="146">
        <f t="shared" si="280"/>
        <v>0</v>
      </c>
      <c r="FG96" s="139">
        <f t="shared" si="281"/>
        <v>0</v>
      </c>
      <c r="FH96" s="139" t="b">
        <f t="shared" si="282"/>
        <v>1</v>
      </c>
      <c r="FJ96" s="138">
        <f t="shared" si="283"/>
        <v>0</v>
      </c>
      <c r="FK96" s="138">
        <f t="shared" si="284"/>
        <v>0</v>
      </c>
      <c r="FL96" s="138">
        <f t="shared" si="285"/>
        <v>0</v>
      </c>
      <c r="FM96" s="138">
        <f t="shared" si="286"/>
        <v>0</v>
      </c>
      <c r="FN96" s="138">
        <f t="shared" ref="FN96:FN159" si="308">COUNTIFS(I96,"*転落*")</f>
        <v>0</v>
      </c>
      <c r="FO96" s="138">
        <f t="shared" si="287"/>
        <v>0</v>
      </c>
      <c r="FP96" s="138">
        <f t="shared" si="288"/>
        <v>0</v>
      </c>
      <c r="FQ96" s="138">
        <f t="shared" si="289"/>
        <v>0</v>
      </c>
      <c r="FR96" s="138">
        <f t="shared" si="290"/>
        <v>0</v>
      </c>
      <c r="FS96" s="138">
        <f t="shared" si="291"/>
        <v>0</v>
      </c>
      <c r="FT96" s="138">
        <f t="shared" si="292"/>
        <v>0</v>
      </c>
      <c r="FU96" s="138">
        <f t="shared" si="293"/>
        <v>0</v>
      </c>
      <c r="FV96" s="138">
        <f t="shared" si="294"/>
        <v>0</v>
      </c>
      <c r="FW96" s="138">
        <f t="shared" si="295"/>
        <v>0</v>
      </c>
      <c r="FX96" s="138">
        <f t="shared" si="296"/>
        <v>0</v>
      </c>
      <c r="FY96" s="138">
        <f t="shared" si="297"/>
        <v>0</v>
      </c>
      <c r="FZ96" s="138">
        <f t="shared" si="298"/>
        <v>0</v>
      </c>
      <c r="GA96" s="138">
        <f t="shared" si="299"/>
        <v>0</v>
      </c>
      <c r="GB96" s="138">
        <f t="shared" si="300"/>
        <v>0</v>
      </c>
      <c r="GC96" s="138">
        <f t="shared" si="301"/>
        <v>0</v>
      </c>
      <c r="GD96" s="138">
        <f t="shared" si="302"/>
        <v>0</v>
      </c>
      <c r="GE96" s="138">
        <f t="shared" si="303"/>
        <v>0</v>
      </c>
      <c r="GF96" s="138">
        <f t="shared" si="304"/>
        <v>0</v>
      </c>
      <c r="GG96" s="138">
        <f t="shared" si="305"/>
        <v>0</v>
      </c>
      <c r="GH96" s="138">
        <f t="shared" si="179"/>
        <v>0</v>
      </c>
      <c r="GI96" s="138" t="b">
        <f t="shared" si="306"/>
        <v>0</v>
      </c>
      <c r="GJ96" s="138" t="b">
        <f t="shared" si="307"/>
        <v>1</v>
      </c>
    </row>
    <row r="97" spans="1:192" s="138" customFormat="1" ht="51" x14ac:dyDescent="0.4">
      <c r="A97" s="151">
        <v>74</v>
      </c>
      <c r="B97" s="129" t="s">
        <v>328</v>
      </c>
      <c r="C97" s="152" t="s">
        <v>293</v>
      </c>
      <c r="D97" s="128" t="s">
        <v>329</v>
      </c>
      <c r="E97" s="129" t="s">
        <v>329</v>
      </c>
      <c r="F97" s="129" t="s">
        <v>329</v>
      </c>
      <c r="G97" s="129" t="s">
        <v>329</v>
      </c>
      <c r="H97" s="130" t="s">
        <v>113</v>
      </c>
      <c r="I97" s="131" t="s">
        <v>113</v>
      </c>
      <c r="J97" s="132"/>
      <c r="K97" s="133"/>
      <c r="L97" s="135"/>
      <c r="M97" s="132"/>
      <c r="N97" s="133" t="s">
        <v>119</v>
      </c>
      <c r="O97" s="131" t="s">
        <v>120</v>
      </c>
      <c r="P97" s="153"/>
      <c r="Q97" s="133"/>
      <c r="R97" s="131"/>
      <c r="S97" s="132"/>
      <c r="T97" s="133"/>
      <c r="U97" s="131"/>
      <c r="V97" s="136"/>
      <c r="W97" s="137"/>
      <c r="X97" s="137"/>
      <c r="Y97" s="137"/>
      <c r="AA97" s="137" t="s">
        <v>121</v>
      </c>
      <c r="AB97" s="137"/>
      <c r="AD97" s="139">
        <f t="shared" si="180"/>
        <v>0</v>
      </c>
      <c r="AE97" s="139">
        <f t="shared" si="181"/>
        <v>1</v>
      </c>
      <c r="AF97" s="139">
        <f t="shared" si="159"/>
        <v>0</v>
      </c>
      <c r="AG97" s="139">
        <f t="shared" si="160"/>
        <v>0</v>
      </c>
      <c r="AH97" s="139">
        <f t="shared" si="182"/>
        <v>0</v>
      </c>
      <c r="AI97" s="139">
        <f t="shared" si="161"/>
        <v>0</v>
      </c>
      <c r="AJ97" s="138" t="b">
        <f t="shared" si="183"/>
        <v>1</v>
      </c>
      <c r="AK97" s="138">
        <f t="shared" si="162"/>
        <v>1</v>
      </c>
      <c r="AL97" s="138">
        <f t="shared" si="163"/>
        <v>0</v>
      </c>
      <c r="AM97" s="138" t="b">
        <f t="shared" si="184"/>
        <v>0</v>
      </c>
      <c r="AN97" s="138">
        <f t="shared" si="164"/>
        <v>0</v>
      </c>
      <c r="AO97" s="138">
        <f t="shared" si="165"/>
        <v>1</v>
      </c>
      <c r="AP97" s="138">
        <f t="shared" si="166"/>
        <v>0</v>
      </c>
      <c r="AQ97" s="138">
        <f t="shared" si="167"/>
        <v>1</v>
      </c>
      <c r="AR97" s="138">
        <f t="shared" si="168"/>
        <v>0</v>
      </c>
      <c r="AS97" s="138">
        <f t="shared" si="169"/>
        <v>0</v>
      </c>
      <c r="AU97" s="139">
        <f t="shared" si="185"/>
        <v>0</v>
      </c>
      <c r="AV97" s="139">
        <f t="shared" si="186"/>
        <v>1</v>
      </c>
      <c r="AW97" s="139">
        <f t="shared" si="187"/>
        <v>0</v>
      </c>
      <c r="AX97" s="139">
        <f t="shared" si="188"/>
        <v>0</v>
      </c>
      <c r="AY97" s="139">
        <f t="shared" si="189"/>
        <v>0</v>
      </c>
      <c r="AZ97" s="139">
        <f t="shared" si="190"/>
        <v>0</v>
      </c>
      <c r="BA97" s="139">
        <f t="shared" si="191"/>
        <v>0</v>
      </c>
      <c r="BC97" s="138">
        <f t="shared" si="170"/>
        <v>0</v>
      </c>
      <c r="BD97" s="138">
        <f t="shared" si="171"/>
        <v>0</v>
      </c>
      <c r="BE97" s="138">
        <f t="shared" si="172"/>
        <v>0</v>
      </c>
      <c r="BF97" s="138">
        <f t="shared" si="173"/>
        <v>0</v>
      </c>
      <c r="BG97" s="138">
        <f t="shared" si="174"/>
        <v>0</v>
      </c>
      <c r="BI97" s="139">
        <f t="shared" si="192"/>
        <v>1</v>
      </c>
      <c r="BJ97" s="139">
        <f t="shared" si="193"/>
        <v>0</v>
      </c>
      <c r="BK97" s="139">
        <f t="shared" si="194"/>
        <v>1</v>
      </c>
      <c r="BL97" s="139" t="b">
        <f t="shared" si="195"/>
        <v>0</v>
      </c>
      <c r="BO97" s="139">
        <f t="shared" si="196"/>
        <v>0</v>
      </c>
      <c r="BP97" s="139">
        <f t="shared" si="197"/>
        <v>0</v>
      </c>
      <c r="BQ97" s="139">
        <f t="shared" si="198"/>
        <v>0</v>
      </c>
      <c r="BR97" s="139">
        <f t="shared" si="199"/>
        <v>0</v>
      </c>
      <c r="BS97" s="139">
        <f t="shared" si="200"/>
        <v>0</v>
      </c>
      <c r="BT97" s="139">
        <f t="shared" si="201"/>
        <v>0</v>
      </c>
      <c r="BU97" s="139">
        <f t="shared" si="202"/>
        <v>0</v>
      </c>
      <c r="BV97" s="139">
        <f t="shared" si="203"/>
        <v>0</v>
      </c>
      <c r="BW97" s="139">
        <f t="shared" si="204"/>
        <v>0</v>
      </c>
      <c r="BX97" s="139">
        <f t="shared" si="205"/>
        <v>0</v>
      </c>
      <c r="BY97" s="139">
        <f t="shared" si="206"/>
        <v>0</v>
      </c>
      <c r="BZ97" s="139">
        <f t="shared" si="207"/>
        <v>0</v>
      </c>
      <c r="CA97" s="139">
        <f t="shared" si="208"/>
        <v>0</v>
      </c>
      <c r="CB97" s="139">
        <f t="shared" si="209"/>
        <v>0</v>
      </c>
      <c r="CC97" s="139">
        <f t="shared" si="210"/>
        <v>0</v>
      </c>
      <c r="CD97" s="139">
        <f t="shared" si="211"/>
        <v>0</v>
      </c>
      <c r="CE97" s="139">
        <f t="shared" si="212"/>
        <v>0</v>
      </c>
      <c r="CF97" s="139">
        <f t="shared" si="213"/>
        <v>0</v>
      </c>
      <c r="CG97" s="139">
        <f t="shared" si="214"/>
        <v>0</v>
      </c>
      <c r="CH97" s="139">
        <f t="shared" si="215"/>
        <v>0</v>
      </c>
      <c r="CI97" s="139">
        <f t="shared" si="216"/>
        <v>0</v>
      </c>
      <c r="CJ97" s="139">
        <f t="shared" si="217"/>
        <v>0</v>
      </c>
      <c r="CK97" s="139">
        <f t="shared" si="218"/>
        <v>0</v>
      </c>
      <c r="CL97" s="139">
        <f t="shared" si="219"/>
        <v>0</v>
      </c>
      <c r="CN97" s="140">
        <f t="shared" si="175"/>
        <v>0</v>
      </c>
      <c r="CO97" s="140">
        <f t="shared" si="176"/>
        <v>0</v>
      </c>
      <c r="CP97" s="141">
        <f t="shared" si="220"/>
        <v>0</v>
      </c>
      <c r="CQ97" s="140">
        <f t="shared" si="177"/>
        <v>0</v>
      </c>
      <c r="CR97" s="140">
        <f t="shared" si="178"/>
        <v>0</v>
      </c>
      <c r="CS97" s="140">
        <f t="shared" si="221"/>
        <v>0</v>
      </c>
      <c r="CU97" s="139" t="b">
        <f t="shared" si="222"/>
        <v>0</v>
      </c>
      <c r="CV97" s="139" t="b">
        <f t="shared" si="223"/>
        <v>0</v>
      </c>
      <c r="CW97" s="139" t="b">
        <f t="shared" si="224"/>
        <v>0</v>
      </c>
      <c r="CX97" s="139" t="b">
        <f t="shared" si="225"/>
        <v>0</v>
      </c>
      <c r="CZ97" s="142">
        <f t="shared" si="226"/>
        <v>0</v>
      </c>
      <c r="DA97" s="139">
        <f t="shared" si="227"/>
        <v>0</v>
      </c>
      <c r="DB97" s="139">
        <f t="shared" si="228"/>
        <v>0</v>
      </c>
      <c r="DC97" s="143">
        <f t="shared" si="229"/>
        <v>0</v>
      </c>
      <c r="DD97" s="142">
        <f t="shared" si="230"/>
        <v>0</v>
      </c>
      <c r="DE97" s="139">
        <f t="shared" si="231"/>
        <v>0</v>
      </c>
      <c r="DF97" s="139">
        <f t="shared" si="232"/>
        <v>0</v>
      </c>
      <c r="DG97" s="143">
        <f t="shared" si="233"/>
        <v>0</v>
      </c>
      <c r="DH97" s="142">
        <f t="shared" si="234"/>
        <v>0</v>
      </c>
      <c r="DI97" s="139">
        <f t="shared" si="235"/>
        <v>0</v>
      </c>
      <c r="DJ97" s="139">
        <f t="shared" si="236"/>
        <v>0</v>
      </c>
      <c r="DK97" s="143">
        <f t="shared" si="237"/>
        <v>0</v>
      </c>
      <c r="DL97" s="142">
        <f t="shared" si="238"/>
        <v>0</v>
      </c>
      <c r="DM97" s="139">
        <f t="shared" si="239"/>
        <v>0</v>
      </c>
      <c r="DN97" s="139">
        <f t="shared" si="240"/>
        <v>0</v>
      </c>
      <c r="DO97" s="144">
        <f t="shared" si="241"/>
        <v>0</v>
      </c>
      <c r="DQ97" s="142">
        <f t="shared" si="242"/>
        <v>0</v>
      </c>
      <c r="DR97" s="139">
        <f t="shared" si="243"/>
        <v>0</v>
      </c>
      <c r="DS97" s="139">
        <f t="shared" si="244"/>
        <v>0</v>
      </c>
      <c r="DT97" s="139">
        <f t="shared" si="245"/>
        <v>0</v>
      </c>
      <c r="DU97" s="139">
        <f t="shared" si="246"/>
        <v>0</v>
      </c>
      <c r="DV97" s="139">
        <f t="shared" si="247"/>
        <v>0</v>
      </c>
      <c r="DW97" s="139">
        <f t="shared" si="248"/>
        <v>0</v>
      </c>
      <c r="DX97" s="139">
        <f t="shared" si="249"/>
        <v>0</v>
      </c>
      <c r="DY97" s="139">
        <f t="shared" si="250"/>
        <v>0</v>
      </c>
      <c r="DZ97" s="139">
        <f t="shared" si="251"/>
        <v>0</v>
      </c>
      <c r="EA97" s="139">
        <f t="shared" si="252"/>
        <v>0</v>
      </c>
      <c r="EB97" s="139">
        <f t="shared" si="253"/>
        <v>0</v>
      </c>
      <c r="EC97" s="139">
        <f t="shared" si="254"/>
        <v>0</v>
      </c>
      <c r="ED97" s="147">
        <f t="shared" si="255"/>
        <v>0</v>
      </c>
      <c r="EE97" s="144">
        <f t="shared" si="256"/>
        <v>0</v>
      </c>
      <c r="EG97" s="145">
        <f t="shared" si="257"/>
        <v>0</v>
      </c>
      <c r="EH97" s="146">
        <f t="shared" si="258"/>
        <v>0</v>
      </c>
      <c r="EI97" s="146">
        <f t="shared" si="259"/>
        <v>0</v>
      </c>
      <c r="EJ97" s="146">
        <f t="shared" si="260"/>
        <v>0</v>
      </c>
      <c r="EK97" s="146">
        <f t="shared" si="261"/>
        <v>0</v>
      </c>
      <c r="EL97" s="146">
        <f t="shared" si="262"/>
        <v>0</v>
      </c>
      <c r="EM97" s="146">
        <f t="shared" si="263"/>
        <v>0</v>
      </c>
      <c r="EN97" s="146">
        <f t="shared" si="264"/>
        <v>0</v>
      </c>
      <c r="EO97" s="146">
        <f t="shared" si="265"/>
        <v>0</v>
      </c>
      <c r="EP97" s="146">
        <f t="shared" si="266"/>
        <v>0</v>
      </c>
      <c r="EQ97" s="146">
        <f t="shared" si="267"/>
        <v>0</v>
      </c>
      <c r="ER97" s="146">
        <f t="shared" si="268"/>
        <v>0</v>
      </c>
      <c r="ES97" s="146">
        <f t="shared" si="269"/>
        <v>0</v>
      </c>
      <c r="ET97" s="147">
        <f t="shared" si="270"/>
        <v>0</v>
      </c>
      <c r="EU97" s="147">
        <f t="shared" si="271"/>
        <v>0</v>
      </c>
      <c r="EV97" s="149"/>
      <c r="EW97" s="154">
        <f t="shared" si="272"/>
        <v>0</v>
      </c>
      <c r="EX97" s="139">
        <f t="shared" si="273"/>
        <v>1</v>
      </c>
      <c r="EY97" s="139">
        <f t="shared" si="274"/>
        <v>0</v>
      </c>
      <c r="EZ97" s="139">
        <f t="shared" si="275"/>
        <v>0</v>
      </c>
      <c r="FA97" s="139">
        <f t="shared" si="276"/>
        <v>1</v>
      </c>
      <c r="FC97" s="150">
        <f t="shared" si="277"/>
        <v>0</v>
      </c>
      <c r="FD97" s="146">
        <f t="shared" si="278"/>
        <v>0</v>
      </c>
      <c r="FE97" s="146">
        <f t="shared" si="279"/>
        <v>0</v>
      </c>
      <c r="FF97" s="146">
        <f t="shared" si="280"/>
        <v>0</v>
      </c>
      <c r="FG97" s="139">
        <f t="shared" si="281"/>
        <v>0</v>
      </c>
      <c r="FH97" s="139" t="b">
        <f t="shared" si="282"/>
        <v>1</v>
      </c>
      <c r="FJ97" s="138">
        <f t="shared" si="283"/>
        <v>0</v>
      </c>
      <c r="FK97" s="138">
        <f t="shared" si="284"/>
        <v>0</v>
      </c>
      <c r="FL97" s="138">
        <f t="shared" si="285"/>
        <v>0</v>
      </c>
      <c r="FM97" s="138">
        <f t="shared" si="286"/>
        <v>0</v>
      </c>
      <c r="FN97" s="138">
        <f t="shared" si="308"/>
        <v>0</v>
      </c>
      <c r="FO97" s="138">
        <f t="shared" si="287"/>
        <v>0</v>
      </c>
      <c r="FP97" s="138">
        <f t="shared" si="288"/>
        <v>0</v>
      </c>
      <c r="FQ97" s="138">
        <f t="shared" si="289"/>
        <v>0</v>
      </c>
      <c r="FR97" s="138">
        <f t="shared" si="290"/>
        <v>0</v>
      </c>
      <c r="FS97" s="138">
        <f t="shared" si="291"/>
        <v>0</v>
      </c>
      <c r="FT97" s="138">
        <f t="shared" si="292"/>
        <v>0</v>
      </c>
      <c r="FU97" s="138">
        <f t="shared" si="293"/>
        <v>0</v>
      </c>
      <c r="FV97" s="138">
        <f t="shared" si="294"/>
        <v>0</v>
      </c>
      <c r="FW97" s="138">
        <f t="shared" si="295"/>
        <v>0</v>
      </c>
      <c r="FX97" s="138">
        <f t="shared" si="296"/>
        <v>0</v>
      </c>
      <c r="FY97" s="138">
        <f t="shared" si="297"/>
        <v>0</v>
      </c>
      <c r="FZ97" s="138">
        <f t="shared" si="298"/>
        <v>0</v>
      </c>
      <c r="GA97" s="138">
        <f t="shared" si="299"/>
        <v>0</v>
      </c>
      <c r="GB97" s="138">
        <f t="shared" si="300"/>
        <v>0</v>
      </c>
      <c r="GC97" s="138">
        <f t="shared" si="301"/>
        <v>0</v>
      </c>
      <c r="GD97" s="138">
        <f t="shared" si="302"/>
        <v>0</v>
      </c>
      <c r="GE97" s="138">
        <f t="shared" si="303"/>
        <v>0</v>
      </c>
      <c r="GF97" s="138">
        <f t="shared" si="304"/>
        <v>0</v>
      </c>
      <c r="GG97" s="138">
        <f t="shared" si="305"/>
        <v>0</v>
      </c>
      <c r="GH97" s="138">
        <f t="shared" si="179"/>
        <v>0</v>
      </c>
      <c r="GI97" s="138" t="b">
        <f t="shared" si="306"/>
        <v>0</v>
      </c>
      <c r="GJ97" s="138" t="b">
        <f t="shared" si="307"/>
        <v>1</v>
      </c>
    </row>
    <row r="98" spans="1:192" s="138" customFormat="1" ht="51" x14ac:dyDescent="0.4">
      <c r="A98" s="151">
        <v>75</v>
      </c>
      <c r="B98" s="129" t="s">
        <v>330</v>
      </c>
      <c r="C98" s="152" t="s">
        <v>293</v>
      </c>
      <c r="D98" s="128" t="s">
        <v>331</v>
      </c>
      <c r="E98" s="129" t="s">
        <v>332</v>
      </c>
      <c r="F98" s="129" t="s">
        <v>332</v>
      </c>
      <c r="G98" s="129" t="s">
        <v>332</v>
      </c>
      <c r="H98" s="130" t="s">
        <v>113</v>
      </c>
      <c r="I98" s="131" t="s">
        <v>113</v>
      </c>
      <c r="J98" s="132"/>
      <c r="K98" s="133"/>
      <c r="L98" s="135"/>
      <c r="M98" s="132"/>
      <c r="N98" s="133" t="s">
        <v>128</v>
      </c>
      <c r="O98" s="131" t="s">
        <v>120</v>
      </c>
      <c r="P98" s="153"/>
      <c r="Q98" s="133"/>
      <c r="R98" s="131"/>
      <c r="S98" s="132"/>
      <c r="T98" s="133"/>
      <c r="U98" s="131"/>
      <c r="V98" s="136"/>
      <c r="W98" s="137"/>
      <c r="X98" s="137"/>
      <c r="Y98" s="137"/>
      <c r="AA98" s="137" t="s">
        <v>121</v>
      </c>
      <c r="AB98" s="137"/>
      <c r="AD98" s="139">
        <f t="shared" si="180"/>
        <v>0</v>
      </c>
      <c r="AE98" s="139">
        <f t="shared" si="181"/>
        <v>1</v>
      </c>
      <c r="AF98" s="139">
        <f t="shared" si="159"/>
        <v>0</v>
      </c>
      <c r="AG98" s="139">
        <f t="shared" si="160"/>
        <v>0</v>
      </c>
      <c r="AH98" s="139">
        <f t="shared" si="182"/>
        <v>0</v>
      </c>
      <c r="AI98" s="139">
        <f t="shared" si="161"/>
        <v>0</v>
      </c>
      <c r="AJ98" s="138" t="b">
        <f t="shared" si="183"/>
        <v>1</v>
      </c>
      <c r="AK98" s="138">
        <f t="shared" si="162"/>
        <v>1</v>
      </c>
      <c r="AL98" s="138">
        <f t="shared" si="163"/>
        <v>1</v>
      </c>
      <c r="AM98" s="138" t="b">
        <f t="shared" si="184"/>
        <v>1</v>
      </c>
      <c r="AN98" s="138">
        <f t="shared" si="164"/>
        <v>0</v>
      </c>
      <c r="AO98" s="138">
        <f t="shared" si="165"/>
        <v>1</v>
      </c>
      <c r="AP98" s="138">
        <f t="shared" si="166"/>
        <v>0</v>
      </c>
      <c r="AQ98" s="138">
        <f t="shared" si="167"/>
        <v>1</v>
      </c>
      <c r="AR98" s="138">
        <f t="shared" si="168"/>
        <v>0</v>
      </c>
      <c r="AS98" s="138">
        <f t="shared" si="169"/>
        <v>0</v>
      </c>
      <c r="AU98" s="139">
        <f t="shared" si="185"/>
        <v>0</v>
      </c>
      <c r="AV98" s="139">
        <f t="shared" si="186"/>
        <v>1</v>
      </c>
      <c r="AW98" s="139">
        <f t="shared" si="187"/>
        <v>0</v>
      </c>
      <c r="AX98" s="139">
        <f t="shared" si="188"/>
        <v>0</v>
      </c>
      <c r="AY98" s="139">
        <f t="shared" si="189"/>
        <v>0</v>
      </c>
      <c r="AZ98" s="139">
        <f t="shared" si="190"/>
        <v>0</v>
      </c>
      <c r="BA98" s="139">
        <f t="shared" si="191"/>
        <v>0</v>
      </c>
      <c r="BC98" s="138">
        <f t="shared" si="170"/>
        <v>0</v>
      </c>
      <c r="BD98" s="138">
        <f t="shared" si="171"/>
        <v>0</v>
      </c>
      <c r="BE98" s="138">
        <f t="shared" si="172"/>
        <v>1</v>
      </c>
      <c r="BF98" s="138">
        <f t="shared" si="173"/>
        <v>0</v>
      </c>
      <c r="BG98" s="138">
        <f t="shared" si="174"/>
        <v>0</v>
      </c>
      <c r="BI98" s="139">
        <f t="shared" si="192"/>
        <v>1</v>
      </c>
      <c r="BJ98" s="139">
        <f t="shared" si="193"/>
        <v>1</v>
      </c>
      <c r="BK98" s="139">
        <f t="shared" si="194"/>
        <v>1</v>
      </c>
      <c r="BL98" s="139" t="b">
        <f t="shared" si="195"/>
        <v>1</v>
      </c>
      <c r="BO98" s="139">
        <f t="shared" si="196"/>
        <v>0</v>
      </c>
      <c r="BP98" s="139">
        <f t="shared" si="197"/>
        <v>0</v>
      </c>
      <c r="BQ98" s="139">
        <f t="shared" si="198"/>
        <v>0</v>
      </c>
      <c r="BR98" s="139">
        <f t="shared" si="199"/>
        <v>0</v>
      </c>
      <c r="BS98" s="139">
        <f t="shared" si="200"/>
        <v>0</v>
      </c>
      <c r="BT98" s="139">
        <f t="shared" si="201"/>
        <v>0</v>
      </c>
      <c r="BU98" s="139">
        <f t="shared" si="202"/>
        <v>0</v>
      </c>
      <c r="BV98" s="139">
        <f t="shared" si="203"/>
        <v>0</v>
      </c>
      <c r="BW98" s="139">
        <f t="shared" si="204"/>
        <v>0</v>
      </c>
      <c r="BX98" s="139">
        <f t="shared" si="205"/>
        <v>0</v>
      </c>
      <c r="BY98" s="139">
        <f t="shared" si="206"/>
        <v>0</v>
      </c>
      <c r="BZ98" s="139">
        <f t="shared" si="207"/>
        <v>0</v>
      </c>
      <c r="CA98" s="139">
        <f t="shared" si="208"/>
        <v>0</v>
      </c>
      <c r="CB98" s="139">
        <f t="shared" si="209"/>
        <v>0</v>
      </c>
      <c r="CC98" s="139">
        <f t="shared" si="210"/>
        <v>0</v>
      </c>
      <c r="CD98" s="139">
        <f t="shared" si="211"/>
        <v>0</v>
      </c>
      <c r="CE98" s="139">
        <f t="shared" si="212"/>
        <v>0</v>
      </c>
      <c r="CF98" s="139">
        <f t="shared" si="213"/>
        <v>0</v>
      </c>
      <c r="CG98" s="139">
        <f t="shared" si="214"/>
        <v>0</v>
      </c>
      <c r="CH98" s="139">
        <f t="shared" si="215"/>
        <v>0</v>
      </c>
      <c r="CI98" s="139">
        <f t="shared" si="216"/>
        <v>0</v>
      </c>
      <c r="CJ98" s="139">
        <f t="shared" si="217"/>
        <v>0</v>
      </c>
      <c r="CK98" s="139">
        <f t="shared" si="218"/>
        <v>0</v>
      </c>
      <c r="CL98" s="139">
        <f t="shared" si="219"/>
        <v>0</v>
      </c>
      <c r="CN98" s="140">
        <f t="shared" si="175"/>
        <v>0</v>
      </c>
      <c r="CO98" s="140">
        <f t="shared" si="176"/>
        <v>0</v>
      </c>
      <c r="CP98" s="141">
        <f t="shared" si="220"/>
        <v>0</v>
      </c>
      <c r="CQ98" s="140">
        <f t="shared" si="177"/>
        <v>0</v>
      </c>
      <c r="CR98" s="140">
        <f t="shared" si="178"/>
        <v>0</v>
      </c>
      <c r="CS98" s="140">
        <f t="shared" si="221"/>
        <v>0</v>
      </c>
      <c r="CU98" s="139" t="b">
        <f t="shared" si="222"/>
        <v>0</v>
      </c>
      <c r="CV98" s="139" t="b">
        <f t="shared" si="223"/>
        <v>0</v>
      </c>
      <c r="CW98" s="139" t="b">
        <f t="shared" si="224"/>
        <v>0</v>
      </c>
      <c r="CX98" s="139" t="b">
        <f t="shared" si="225"/>
        <v>0</v>
      </c>
      <c r="CZ98" s="142">
        <f t="shared" si="226"/>
        <v>0</v>
      </c>
      <c r="DA98" s="139">
        <f t="shared" si="227"/>
        <v>0</v>
      </c>
      <c r="DB98" s="139">
        <f t="shared" si="228"/>
        <v>0</v>
      </c>
      <c r="DC98" s="143">
        <f t="shared" si="229"/>
        <v>0</v>
      </c>
      <c r="DD98" s="142">
        <f t="shared" si="230"/>
        <v>0</v>
      </c>
      <c r="DE98" s="139">
        <f t="shared" si="231"/>
        <v>0</v>
      </c>
      <c r="DF98" s="139">
        <f t="shared" si="232"/>
        <v>0</v>
      </c>
      <c r="DG98" s="143">
        <f t="shared" si="233"/>
        <v>0</v>
      </c>
      <c r="DH98" s="142">
        <f t="shared" si="234"/>
        <v>0</v>
      </c>
      <c r="DI98" s="139">
        <f t="shared" si="235"/>
        <v>0</v>
      </c>
      <c r="DJ98" s="139">
        <f t="shared" si="236"/>
        <v>0</v>
      </c>
      <c r="DK98" s="143">
        <f t="shared" si="237"/>
        <v>0</v>
      </c>
      <c r="DL98" s="142">
        <f t="shared" si="238"/>
        <v>0</v>
      </c>
      <c r="DM98" s="139">
        <f t="shared" si="239"/>
        <v>0</v>
      </c>
      <c r="DN98" s="139">
        <f t="shared" si="240"/>
        <v>0</v>
      </c>
      <c r="DO98" s="144">
        <f t="shared" si="241"/>
        <v>0</v>
      </c>
      <c r="DQ98" s="142">
        <f t="shared" si="242"/>
        <v>0</v>
      </c>
      <c r="DR98" s="139">
        <f t="shared" si="243"/>
        <v>0</v>
      </c>
      <c r="DS98" s="139">
        <f t="shared" si="244"/>
        <v>0</v>
      </c>
      <c r="DT98" s="139">
        <f t="shared" si="245"/>
        <v>0</v>
      </c>
      <c r="DU98" s="139">
        <f t="shared" si="246"/>
        <v>0</v>
      </c>
      <c r="DV98" s="139">
        <f t="shared" si="247"/>
        <v>0</v>
      </c>
      <c r="DW98" s="139">
        <f t="shared" si="248"/>
        <v>0</v>
      </c>
      <c r="DX98" s="139">
        <f t="shared" si="249"/>
        <v>0</v>
      </c>
      <c r="DY98" s="139">
        <f t="shared" si="250"/>
        <v>0</v>
      </c>
      <c r="DZ98" s="139">
        <f t="shared" si="251"/>
        <v>0</v>
      </c>
      <c r="EA98" s="139">
        <f t="shared" si="252"/>
        <v>0</v>
      </c>
      <c r="EB98" s="139">
        <f t="shared" si="253"/>
        <v>0</v>
      </c>
      <c r="EC98" s="139">
        <f t="shared" si="254"/>
        <v>0</v>
      </c>
      <c r="ED98" s="147">
        <f t="shared" si="255"/>
        <v>0</v>
      </c>
      <c r="EE98" s="144">
        <f t="shared" si="256"/>
        <v>0</v>
      </c>
      <c r="EG98" s="145">
        <f t="shared" si="257"/>
        <v>0</v>
      </c>
      <c r="EH98" s="146">
        <f t="shared" si="258"/>
        <v>0</v>
      </c>
      <c r="EI98" s="146">
        <f t="shared" si="259"/>
        <v>0</v>
      </c>
      <c r="EJ98" s="146">
        <f t="shared" si="260"/>
        <v>0</v>
      </c>
      <c r="EK98" s="146">
        <f t="shared" si="261"/>
        <v>0</v>
      </c>
      <c r="EL98" s="146">
        <f t="shared" si="262"/>
        <v>0</v>
      </c>
      <c r="EM98" s="146">
        <f t="shared" si="263"/>
        <v>0</v>
      </c>
      <c r="EN98" s="146">
        <f t="shared" si="264"/>
        <v>0</v>
      </c>
      <c r="EO98" s="146">
        <f t="shared" si="265"/>
        <v>0</v>
      </c>
      <c r="EP98" s="146">
        <f t="shared" si="266"/>
        <v>0</v>
      </c>
      <c r="EQ98" s="146">
        <f t="shared" si="267"/>
        <v>0</v>
      </c>
      <c r="ER98" s="146">
        <f t="shared" si="268"/>
        <v>0</v>
      </c>
      <c r="ES98" s="146">
        <f t="shared" si="269"/>
        <v>0</v>
      </c>
      <c r="ET98" s="147">
        <f t="shared" si="270"/>
        <v>0</v>
      </c>
      <c r="EU98" s="147">
        <f t="shared" si="271"/>
        <v>0</v>
      </c>
      <c r="EV98" s="149"/>
      <c r="EW98" s="154">
        <f t="shared" si="272"/>
        <v>1</v>
      </c>
      <c r="EX98" s="139">
        <f t="shared" si="273"/>
        <v>0</v>
      </c>
      <c r="EY98" s="139">
        <f t="shared" si="274"/>
        <v>0</v>
      </c>
      <c r="EZ98" s="139">
        <f t="shared" si="275"/>
        <v>0</v>
      </c>
      <c r="FA98" s="139">
        <f t="shared" si="276"/>
        <v>1</v>
      </c>
      <c r="FC98" s="150">
        <f t="shared" si="277"/>
        <v>0</v>
      </c>
      <c r="FD98" s="146">
        <f t="shared" si="278"/>
        <v>0</v>
      </c>
      <c r="FE98" s="146">
        <f t="shared" si="279"/>
        <v>0</v>
      </c>
      <c r="FF98" s="146">
        <f t="shared" si="280"/>
        <v>0</v>
      </c>
      <c r="FG98" s="139">
        <f t="shared" si="281"/>
        <v>0</v>
      </c>
      <c r="FH98" s="139" t="b">
        <f t="shared" si="282"/>
        <v>1</v>
      </c>
      <c r="FJ98" s="138">
        <f t="shared" si="283"/>
        <v>0</v>
      </c>
      <c r="FK98" s="138">
        <f t="shared" si="284"/>
        <v>0</v>
      </c>
      <c r="FL98" s="138">
        <f t="shared" si="285"/>
        <v>0</v>
      </c>
      <c r="FM98" s="138">
        <f t="shared" si="286"/>
        <v>0</v>
      </c>
      <c r="FN98" s="138">
        <f t="shared" si="308"/>
        <v>0</v>
      </c>
      <c r="FO98" s="138">
        <f t="shared" si="287"/>
        <v>0</v>
      </c>
      <c r="FP98" s="138">
        <f t="shared" si="288"/>
        <v>0</v>
      </c>
      <c r="FQ98" s="138">
        <f t="shared" si="289"/>
        <v>0</v>
      </c>
      <c r="FR98" s="138">
        <f t="shared" si="290"/>
        <v>0</v>
      </c>
      <c r="FS98" s="138">
        <f t="shared" si="291"/>
        <v>0</v>
      </c>
      <c r="FT98" s="138">
        <f t="shared" si="292"/>
        <v>0</v>
      </c>
      <c r="FU98" s="138">
        <f t="shared" si="293"/>
        <v>0</v>
      </c>
      <c r="FV98" s="138">
        <f t="shared" si="294"/>
        <v>0</v>
      </c>
      <c r="FW98" s="138">
        <f t="shared" si="295"/>
        <v>0</v>
      </c>
      <c r="FX98" s="138">
        <f t="shared" si="296"/>
        <v>0</v>
      </c>
      <c r="FY98" s="138">
        <f t="shared" si="297"/>
        <v>0</v>
      </c>
      <c r="FZ98" s="138">
        <f t="shared" si="298"/>
        <v>0</v>
      </c>
      <c r="GA98" s="138">
        <f t="shared" si="299"/>
        <v>0</v>
      </c>
      <c r="GB98" s="138">
        <f t="shared" si="300"/>
        <v>0</v>
      </c>
      <c r="GC98" s="138">
        <f t="shared" si="301"/>
        <v>0</v>
      </c>
      <c r="GD98" s="138">
        <f t="shared" si="302"/>
        <v>0</v>
      </c>
      <c r="GE98" s="138">
        <f t="shared" si="303"/>
        <v>0</v>
      </c>
      <c r="GF98" s="138">
        <f t="shared" si="304"/>
        <v>0</v>
      </c>
      <c r="GG98" s="138">
        <f t="shared" si="305"/>
        <v>0</v>
      </c>
      <c r="GH98" s="138">
        <f t="shared" si="179"/>
        <v>0</v>
      </c>
      <c r="GI98" s="138" t="b">
        <f t="shared" si="306"/>
        <v>0</v>
      </c>
      <c r="GJ98" s="138" t="b">
        <f t="shared" si="307"/>
        <v>1</v>
      </c>
    </row>
    <row r="99" spans="1:192" s="138" customFormat="1" ht="51" x14ac:dyDescent="0.4">
      <c r="A99" s="151">
        <v>76</v>
      </c>
      <c r="B99" s="129" t="s">
        <v>333</v>
      </c>
      <c r="C99" s="152" t="s">
        <v>293</v>
      </c>
      <c r="D99" s="128" t="s">
        <v>334</v>
      </c>
      <c r="E99" s="129" t="s">
        <v>334</v>
      </c>
      <c r="F99" s="129" t="s">
        <v>334</v>
      </c>
      <c r="G99" s="129" t="s">
        <v>334</v>
      </c>
      <c r="H99" s="130" t="s">
        <v>113</v>
      </c>
      <c r="I99" s="131" t="s">
        <v>113</v>
      </c>
      <c r="J99" s="132"/>
      <c r="K99" s="133"/>
      <c r="L99" s="135"/>
      <c r="M99" s="132"/>
      <c r="N99" s="155" t="s">
        <v>103</v>
      </c>
      <c r="O99" s="131" t="s">
        <v>120</v>
      </c>
      <c r="P99" s="153"/>
      <c r="Q99" s="133" t="s">
        <v>119</v>
      </c>
      <c r="R99" s="131" t="s">
        <v>197</v>
      </c>
      <c r="S99" s="132"/>
      <c r="T99" s="133" t="s">
        <v>128</v>
      </c>
      <c r="U99" s="131" t="s">
        <v>150</v>
      </c>
      <c r="V99" s="136"/>
      <c r="W99" s="137"/>
      <c r="X99" s="137"/>
      <c r="Y99" s="137"/>
      <c r="AA99" s="137" t="s">
        <v>121</v>
      </c>
      <c r="AB99" s="137"/>
      <c r="AD99" s="139">
        <f t="shared" si="180"/>
        <v>0</v>
      </c>
      <c r="AE99" s="139">
        <f t="shared" si="181"/>
        <v>1</v>
      </c>
      <c r="AF99" s="139">
        <f t="shared" si="159"/>
        <v>1</v>
      </c>
      <c r="AG99" s="139">
        <f t="shared" si="160"/>
        <v>0</v>
      </c>
      <c r="AH99" s="139">
        <f t="shared" si="182"/>
        <v>0</v>
      </c>
      <c r="AI99" s="139">
        <f t="shared" si="161"/>
        <v>0</v>
      </c>
      <c r="AJ99" s="138" t="b">
        <f t="shared" si="183"/>
        <v>0</v>
      </c>
      <c r="AK99" s="138">
        <f t="shared" si="162"/>
        <v>3</v>
      </c>
      <c r="AL99" s="138">
        <f t="shared" si="163"/>
        <v>2</v>
      </c>
      <c r="AM99" s="138" t="b">
        <f t="shared" si="184"/>
        <v>0</v>
      </c>
      <c r="AN99" s="138">
        <f t="shared" si="164"/>
        <v>0</v>
      </c>
      <c r="AO99" s="138">
        <f t="shared" si="165"/>
        <v>2</v>
      </c>
      <c r="AP99" s="138">
        <f t="shared" si="166"/>
        <v>1</v>
      </c>
      <c r="AQ99" s="138">
        <f t="shared" si="167"/>
        <v>1</v>
      </c>
      <c r="AR99" s="138">
        <f t="shared" si="168"/>
        <v>0</v>
      </c>
      <c r="AS99" s="138">
        <f t="shared" si="169"/>
        <v>1</v>
      </c>
      <c r="AU99" s="139">
        <f t="shared" si="185"/>
        <v>0</v>
      </c>
      <c r="AV99" s="139">
        <f t="shared" si="186"/>
        <v>0</v>
      </c>
      <c r="AW99" s="139">
        <f t="shared" si="187"/>
        <v>0</v>
      </c>
      <c r="AX99" s="139">
        <f t="shared" si="188"/>
        <v>0</v>
      </c>
      <c r="AY99" s="139">
        <f t="shared" si="189"/>
        <v>0</v>
      </c>
      <c r="AZ99" s="139">
        <f t="shared" si="190"/>
        <v>1</v>
      </c>
      <c r="BA99" s="139">
        <f t="shared" si="191"/>
        <v>0</v>
      </c>
      <c r="BC99" s="138">
        <f t="shared" si="170"/>
        <v>0</v>
      </c>
      <c r="BD99" s="138">
        <f t="shared" si="171"/>
        <v>0</v>
      </c>
      <c r="BE99" s="138">
        <f t="shared" si="172"/>
        <v>1</v>
      </c>
      <c r="BF99" s="138">
        <f t="shared" si="173"/>
        <v>0</v>
      </c>
      <c r="BG99" s="138">
        <f t="shared" si="174"/>
        <v>1</v>
      </c>
      <c r="BI99" s="139">
        <f t="shared" si="192"/>
        <v>2</v>
      </c>
      <c r="BJ99" s="139">
        <f t="shared" si="193"/>
        <v>1</v>
      </c>
      <c r="BK99" s="139">
        <f t="shared" si="194"/>
        <v>2</v>
      </c>
      <c r="BL99" s="139" t="b">
        <f t="shared" si="195"/>
        <v>0</v>
      </c>
      <c r="BO99" s="139">
        <f t="shared" si="196"/>
        <v>0</v>
      </c>
      <c r="BP99" s="139">
        <f t="shared" si="197"/>
        <v>0</v>
      </c>
      <c r="BQ99" s="139">
        <f t="shared" si="198"/>
        <v>0</v>
      </c>
      <c r="BR99" s="139">
        <f t="shared" si="199"/>
        <v>0</v>
      </c>
      <c r="BS99" s="139">
        <f t="shared" si="200"/>
        <v>0</v>
      </c>
      <c r="BT99" s="139">
        <f t="shared" si="201"/>
        <v>0</v>
      </c>
      <c r="BU99" s="139">
        <f t="shared" si="202"/>
        <v>0</v>
      </c>
      <c r="BV99" s="139">
        <f t="shared" si="203"/>
        <v>0</v>
      </c>
      <c r="BW99" s="139">
        <f t="shared" si="204"/>
        <v>0</v>
      </c>
      <c r="BX99" s="139">
        <f t="shared" si="205"/>
        <v>0</v>
      </c>
      <c r="BY99" s="139">
        <f t="shared" si="206"/>
        <v>0</v>
      </c>
      <c r="BZ99" s="139">
        <f t="shared" si="207"/>
        <v>0</v>
      </c>
      <c r="CA99" s="139">
        <f t="shared" si="208"/>
        <v>0</v>
      </c>
      <c r="CB99" s="139">
        <f t="shared" si="209"/>
        <v>0</v>
      </c>
      <c r="CC99" s="139">
        <f t="shared" si="210"/>
        <v>0</v>
      </c>
      <c r="CD99" s="139">
        <f t="shared" si="211"/>
        <v>0</v>
      </c>
      <c r="CE99" s="139">
        <f t="shared" si="212"/>
        <v>0</v>
      </c>
      <c r="CF99" s="139">
        <f t="shared" si="213"/>
        <v>0</v>
      </c>
      <c r="CG99" s="139">
        <f t="shared" si="214"/>
        <v>0</v>
      </c>
      <c r="CH99" s="139">
        <f t="shared" si="215"/>
        <v>0</v>
      </c>
      <c r="CI99" s="139">
        <f t="shared" si="216"/>
        <v>0</v>
      </c>
      <c r="CJ99" s="139">
        <f t="shared" si="217"/>
        <v>0</v>
      </c>
      <c r="CK99" s="139">
        <f t="shared" si="218"/>
        <v>0</v>
      </c>
      <c r="CL99" s="139">
        <f t="shared" si="219"/>
        <v>0</v>
      </c>
      <c r="CN99" s="140">
        <f t="shared" si="175"/>
        <v>0</v>
      </c>
      <c r="CO99" s="140">
        <f t="shared" si="176"/>
        <v>0</v>
      </c>
      <c r="CP99" s="141">
        <f t="shared" si="220"/>
        <v>0</v>
      </c>
      <c r="CQ99" s="140">
        <f t="shared" si="177"/>
        <v>0</v>
      </c>
      <c r="CR99" s="140">
        <f t="shared" si="178"/>
        <v>0</v>
      </c>
      <c r="CS99" s="140">
        <f t="shared" si="221"/>
        <v>0</v>
      </c>
      <c r="CU99" s="139" t="b">
        <f t="shared" si="222"/>
        <v>0</v>
      </c>
      <c r="CV99" s="139" t="b">
        <f t="shared" si="223"/>
        <v>0</v>
      </c>
      <c r="CW99" s="139" t="b">
        <f t="shared" si="224"/>
        <v>0</v>
      </c>
      <c r="CX99" s="139" t="b">
        <f t="shared" si="225"/>
        <v>0</v>
      </c>
      <c r="CZ99" s="142">
        <f t="shared" si="226"/>
        <v>0</v>
      </c>
      <c r="DA99" s="139">
        <f t="shared" si="227"/>
        <v>0</v>
      </c>
      <c r="DB99" s="139">
        <f t="shared" si="228"/>
        <v>0</v>
      </c>
      <c r="DC99" s="143">
        <f t="shared" si="229"/>
        <v>0</v>
      </c>
      <c r="DD99" s="142">
        <f t="shared" si="230"/>
        <v>0</v>
      </c>
      <c r="DE99" s="139">
        <f t="shared" si="231"/>
        <v>0</v>
      </c>
      <c r="DF99" s="139">
        <f t="shared" si="232"/>
        <v>0</v>
      </c>
      <c r="DG99" s="143">
        <f t="shared" si="233"/>
        <v>0</v>
      </c>
      <c r="DH99" s="142">
        <f t="shared" si="234"/>
        <v>0</v>
      </c>
      <c r="DI99" s="139">
        <f t="shared" si="235"/>
        <v>0</v>
      </c>
      <c r="DJ99" s="139">
        <f t="shared" si="236"/>
        <v>0</v>
      </c>
      <c r="DK99" s="143">
        <f t="shared" si="237"/>
        <v>0</v>
      </c>
      <c r="DL99" s="142">
        <f t="shared" si="238"/>
        <v>0</v>
      </c>
      <c r="DM99" s="139">
        <f t="shared" si="239"/>
        <v>0</v>
      </c>
      <c r="DN99" s="139">
        <f t="shared" si="240"/>
        <v>0</v>
      </c>
      <c r="DO99" s="144">
        <f t="shared" si="241"/>
        <v>0</v>
      </c>
      <c r="DQ99" s="142">
        <f t="shared" si="242"/>
        <v>0</v>
      </c>
      <c r="DR99" s="139">
        <f t="shared" si="243"/>
        <v>0</v>
      </c>
      <c r="DS99" s="139">
        <f t="shared" si="244"/>
        <v>0</v>
      </c>
      <c r="DT99" s="139">
        <f t="shared" si="245"/>
        <v>0</v>
      </c>
      <c r="DU99" s="139">
        <f t="shared" si="246"/>
        <v>0</v>
      </c>
      <c r="DV99" s="139">
        <f t="shared" si="247"/>
        <v>0</v>
      </c>
      <c r="DW99" s="139">
        <f t="shared" si="248"/>
        <v>0</v>
      </c>
      <c r="DX99" s="139">
        <f t="shared" si="249"/>
        <v>0</v>
      </c>
      <c r="DY99" s="139">
        <f t="shared" si="250"/>
        <v>0</v>
      </c>
      <c r="DZ99" s="139">
        <f t="shared" si="251"/>
        <v>0</v>
      </c>
      <c r="EA99" s="139">
        <f t="shared" si="252"/>
        <v>0</v>
      </c>
      <c r="EB99" s="139">
        <f t="shared" si="253"/>
        <v>0</v>
      </c>
      <c r="EC99" s="139">
        <f t="shared" si="254"/>
        <v>0</v>
      </c>
      <c r="ED99" s="147">
        <f t="shared" si="255"/>
        <v>0</v>
      </c>
      <c r="EE99" s="144">
        <f t="shared" si="256"/>
        <v>0</v>
      </c>
      <c r="EG99" s="145">
        <f t="shared" si="257"/>
        <v>0</v>
      </c>
      <c r="EH99" s="146">
        <f t="shared" si="258"/>
        <v>0</v>
      </c>
      <c r="EI99" s="146">
        <f t="shared" si="259"/>
        <v>0</v>
      </c>
      <c r="EJ99" s="146">
        <f t="shared" si="260"/>
        <v>0</v>
      </c>
      <c r="EK99" s="146">
        <f t="shared" si="261"/>
        <v>0</v>
      </c>
      <c r="EL99" s="146">
        <f t="shared" si="262"/>
        <v>0</v>
      </c>
      <c r="EM99" s="146">
        <f t="shared" si="263"/>
        <v>0</v>
      </c>
      <c r="EN99" s="146">
        <f t="shared" si="264"/>
        <v>0</v>
      </c>
      <c r="EO99" s="146">
        <f t="shared" si="265"/>
        <v>0</v>
      </c>
      <c r="EP99" s="146">
        <f t="shared" si="266"/>
        <v>0</v>
      </c>
      <c r="EQ99" s="146">
        <f t="shared" si="267"/>
        <v>0</v>
      </c>
      <c r="ER99" s="146">
        <f t="shared" si="268"/>
        <v>0</v>
      </c>
      <c r="ES99" s="146">
        <f t="shared" si="269"/>
        <v>0</v>
      </c>
      <c r="ET99" s="147">
        <f t="shared" si="270"/>
        <v>0</v>
      </c>
      <c r="EU99" s="147">
        <f t="shared" si="271"/>
        <v>0</v>
      </c>
      <c r="EV99" s="149"/>
      <c r="EW99" s="154">
        <f t="shared" si="272"/>
        <v>0</v>
      </c>
      <c r="EX99" s="139">
        <f t="shared" si="273"/>
        <v>1</v>
      </c>
      <c r="EY99" s="139">
        <f t="shared" si="274"/>
        <v>0</v>
      </c>
      <c r="EZ99" s="139">
        <f t="shared" si="275"/>
        <v>0</v>
      </c>
      <c r="FA99" s="139">
        <f t="shared" si="276"/>
        <v>1</v>
      </c>
      <c r="FC99" s="150">
        <f t="shared" si="277"/>
        <v>0</v>
      </c>
      <c r="FD99" s="146">
        <f t="shared" si="278"/>
        <v>0</v>
      </c>
      <c r="FE99" s="146">
        <f t="shared" si="279"/>
        <v>0</v>
      </c>
      <c r="FF99" s="146">
        <f t="shared" si="280"/>
        <v>0</v>
      </c>
      <c r="FG99" s="139">
        <f t="shared" si="281"/>
        <v>0</v>
      </c>
      <c r="FH99" s="139" t="b">
        <f t="shared" si="282"/>
        <v>1</v>
      </c>
      <c r="FJ99" s="138">
        <f t="shared" si="283"/>
        <v>0</v>
      </c>
      <c r="FK99" s="138">
        <f t="shared" si="284"/>
        <v>0</v>
      </c>
      <c r="FL99" s="138">
        <f t="shared" si="285"/>
        <v>0</v>
      </c>
      <c r="FM99" s="138">
        <f t="shared" si="286"/>
        <v>0</v>
      </c>
      <c r="FN99" s="138">
        <f t="shared" si="308"/>
        <v>0</v>
      </c>
      <c r="FO99" s="138">
        <f t="shared" si="287"/>
        <v>0</v>
      </c>
      <c r="FP99" s="138">
        <f t="shared" si="288"/>
        <v>0</v>
      </c>
      <c r="FQ99" s="138">
        <f t="shared" si="289"/>
        <v>0</v>
      </c>
      <c r="FR99" s="138">
        <f t="shared" si="290"/>
        <v>0</v>
      </c>
      <c r="FS99" s="138">
        <f t="shared" si="291"/>
        <v>0</v>
      </c>
      <c r="FT99" s="138">
        <f t="shared" si="292"/>
        <v>0</v>
      </c>
      <c r="FU99" s="138">
        <f t="shared" si="293"/>
        <v>0</v>
      </c>
      <c r="FV99" s="138">
        <f t="shared" si="294"/>
        <v>0</v>
      </c>
      <c r="FW99" s="138">
        <f t="shared" si="295"/>
        <v>0</v>
      </c>
      <c r="FX99" s="138">
        <f t="shared" si="296"/>
        <v>0</v>
      </c>
      <c r="FY99" s="138">
        <f t="shared" si="297"/>
        <v>0</v>
      </c>
      <c r="FZ99" s="138">
        <f t="shared" si="298"/>
        <v>0</v>
      </c>
      <c r="GA99" s="138">
        <f t="shared" si="299"/>
        <v>0</v>
      </c>
      <c r="GB99" s="138">
        <f t="shared" si="300"/>
        <v>0</v>
      </c>
      <c r="GC99" s="138">
        <f t="shared" si="301"/>
        <v>0</v>
      </c>
      <c r="GD99" s="138">
        <f t="shared" si="302"/>
        <v>0</v>
      </c>
      <c r="GE99" s="138">
        <f t="shared" si="303"/>
        <v>0</v>
      </c>
      <c r="GF99" s="138">
        <f t="shared" si="304"/>
        <v>0</v>
      </c>
      <c r="GG99" s="138">
        <f t="shared" si="305"/>
        <v>0</v>
      </c>
      <c r="GH99" s="138">
        <f t="shared" si="179"/>
        <v>0</v>
      </c>
      <c r="GI99" s="138" t="b">
        <f t="shared" si="306"/>
        <v>0</v>
      </c>
      <c r="GJ99" s="138" t="b">
        <f t="shared" si="307"/>
        <v>1</v>
      </c>
    </row>
    <row r="100" spans="1:192" s="138" customFormat="1" ht="25.5" x14ac:dyDescent="0.4">
      <c r="A100" s="151">
        <v>77</v>
      </c>
      <c r="B100" s="129" t="s">
        <v>335</v>
      </c>
      <c r="C100" s="152" t="s">
        <v>293</v>
      </c>
      <c r="D100" s="128" t="s">
        <v>336</v>
      </c>
      <c r="E100" s="129" t="s">
        <v>337</v>
      </c>
      <c r="F100" s="129" t="s">
        <v>337</v>
      </c>
      <c r="G100" s="129" t="s">
        <v>337</v>
      </c>
      <c r="H100" s="130" t="s">
        <v>113</v>
      </c>
      <c r="I100" s="131" t="s">
        <v>113</v>
      </c>
      <c r="J100" s="132"/>
      <c r="K100" s="133"/>
      <c r="L100" s="135"/>
      <c r="M100" s="132"/>
      <c r="N100" s="133"/>
      <c r="O100" s="135"/>
      <c r="P100" s="132"/>
      <c r="Q100" s="133" t="s">
        <v>103</v>
      </c>
      <c r="R100" s="131" t="s">
        <v>203</v>
      </c>
      <c r="S100" s="132"/>
      <c r="T100" s="133"/>
      <c r="U100" s="131"/>
      <c r="V100" s="136"/>
      <c r="W100" s="137"/>
      <c r="X100" s="137"/>
      <c r="Y100" s="137"/>
      <c r="AA100" s="137" t="s">
        <v>121</v>
      </c>
      <c r="AB100" s="137"/>
      <c r="AD100" s="139">
        <f t="shared" si="180"/>
        <v>0</v>
      </c>
      <c r="AE100" s="139">
        <f t="shared" si="181"/>
        <v>1</v>
      </c>
      <c r="AF100" s="139">
        <f t="shared" si="159"/>
        <v>0</v>
      </c>
      <c r="AG100" s="139">
        <f t="shared" si="160"/>
        <v>0</v>
      </c>
      <c r="AH100" s="139">
        <f t="shared" si="182"/>
        <v>0</v>
      </c>
      <c r="AI100" s="139">
        <f t="shared" si="161"/>
        <v>0</v>
      </c>
      <c r="AJ100" s="138" t="b">
        <f t="shared" si="183"/>
        <v>1</v>
      </c>
      <c r="AK100" s="138">
        <f t="shared" si="162"/>
        <v>1</v>
      </c>
      <c r="AL100" s="138">
        <f t="shared" si="163"/>
        <v>1</v>
      </c>
      <c r="AM100" s="138" t="b">
        <f t="shared" si="184"/>
        <v>1</v>
      </c>
      <c r="AN100" s="138">
        <f t="shared" si="164"/>
        <v>0</v>
      </c>
      <c r="AO100" s="138">
        <f t="shared" si="165"/>
        <v>1</v>
      </c>
      <c r="AP100" s="138">
        <f t="shared" si="166"/>
        <v>1</v>
      </c>
      <c r="AQ100" s="138">
        <f t="shared" si="167"/>
        <v>0</v>
      </c>
      <c r="AR100" s="138">
        <f t="shared" si="168"/>
        <v>0</v>
      </c>
      <c r="AS100" s="138">
        <f t="shared" si="169"/>
        <v>0</v>
      </c>
      <c r="AU100" s="139">
        <f t="shared" si="185"/>
        <v>0</v>
      </c>
      <c r="AV100" s="139">
        <f t="shared" si="186"/>
        <v>1</v>
      </c>
      <c r="AW100" s="139">
        <f t="shared" si="187"/>
        <v>0</v>
      </c>
      <c r="AX100" s="139">
        <f t="shared" si="188"/>
        <v>0</v>
      </c>
      <c r="AY100" s="139">
        <f t="shared" si="189"/>
        <v>0</v>
      </c>
      <c r="AZ100" s="139">
        <f t="shared" si="190"/>
        <v>0</v>
      </c>
      <c r="BA100" s="139">
        <f t="shared" si="191"/>
        <v>0</v>
      </c>
      <c r="BC100" s="138">
        <f t="shared" si="170"/>
        <v>0</v>
      </c>
      <c r="BD100" s="138">
        <f t="shared" si="171"/>
        <v>1</v>
      </c>
      <c r="BE100" s="138">
        <f t="shared" si="172"/>
        <v>0</v>
      </c>
      <c r="BF100" s="138">
        <f t="shared" si="173"/>
        <v>0</v>
      </c>
      <c r="BG100" s="138">
        <f t="shared" si="174"/>
        <v>0</v>
      </c>
      <c r="BI100" s="139">
        <f t="shared" si="192"/>
        <v>1</v>
      </c>
      <c r="BJ100" s="139">
        <f t="shared" si="193"/>
        <v>1</v>
      </c>
      <c r="BK100" s="139">
        <f t="shared" si="194"/>
        <v>1</v>
      </c>
      <c r="BL100" s="139" t="b">
        <f t="shared" si="195"/>
        <v>1</v>
      </c>
      <c r="BO100" s="139">
        <f t="shared" si="196"/>
        <v>0</v>
      </c>
      <c r="BP100" s="139">
        <f t="shared" si="197"/>
        <v>0</v>
      </c>
      <c r="BQ100" s="139">
        <f t="shared" si="198"/>
        <v>0</v>
      </c>
      <c r="BR100" s="139">
        <f t="shared" si="199"/>
        <v>0</v>
      </c>
      <c r="BS100" s="139">
        <f t="shared" si="200"/>
        <v>0</v>
      </c>
      <c r="BT100" s="139">
        <f t="shared" si="201"/>
        <v>0</v>
      </c>
      <c r="BU100" s="139">
        <f t="shared" si="202"/>
        <v>0</v>
      </c>
      <c r="BV100" s="139">
        <f t="shared" si="203"/>
        <v>0</v>
      </c>
      <c r="BW100" s="139">
        <f t="shared" si="204"/>
        <v>0</v>
      </c>
      <c r="BX100" s="139">
        <f t="shared" si="205"/>
        <v>0</v>
      </c>
      <c r="BY100" s="139">
        <f t="shared" si="206"/>
        <v>0</v>
      </c>
      <c r="BZ100" s="139">
        <f t="shared" si="207"/>
        <v>0</v>
      </c>
      <c r="CA100" s="139">
        <f t="shared" si="208"/>
        <v>0</v>
      </c>
      <c r="CB100" s="139">
        <f t="shared" si="209"/>
        <v>0</v>
      </c>
      <c r="CC100" s="139">
        <f t="shared" si="210"/>
        <v>0</v>
      </c>
      <c r="CD100" s="139">
        <f t="shared" si="211"/>
        <v>0</v>
      </c>
      <c r="CE100" s="139">
        <f t="shared" si="212"/>
        <v>0</v>
      </c>
      <c r="CF100" s="139">
        <f t="shared" si="213"/>
        <v>0</v>
      </c>
      <c r="CG100" s="139">
        <f t="shared" si="214"/>
        <v>0</v>
      </c>
      <c r="CH100" s="139">
        <f t="shared" si="215"/>
        <v>0</v>
      </c>
      <c r="CI100" s="139">
        <f t="shared" si="216"/>
        <v>0</v>
      </c>
      <c r="CJ100" s="139">
        <f t="shared" si="217"/>
        <v>0</v>
      </c>
      <c r="CK100" s="139">
        <f t="shared" si="218"/>
        <v>0</v>
      </c>
      <c r="CL100" s="139">
        <f t="shared" si="219"/>
        <v>0</v>
      </c>
      <c r="CN100" s="140">
        <f t="shared" si="175"/>
        <v>0</v>
      </c>
      <c r="CO100" s="140">
        <f t="shared" si="176"/>
        <v>0</v>
      </c>
      <c r="CP100" s="141">
        <f t="shared" si="220"/>
        <v>0</v>
      </c>
      <c r="CQ100" s="140">
        <f t="shared" si="177"/>
        <v>0</v>
      </c>
      <c r="CR100" s="140">
        <f t="shared" si="178"/>
        <v>0</v>
      </c>
      <c r="CS100" s="140">
        <f t="shared" si="221"/>
        <v>0</v>
      </c>
      <c r="CU100" s="139" t="b">
        <f t="shared" si="222"/>
        <v>0</v>
      </c>
      <c r="CV100" s="139" t="b">
        <f t="shared" si="223"/>
        <v>0</v>
      </c>
      <c r="CW100" s="139" t="b">
        <f t="shared" si="224"/>
        <v>0</v>
      </c>
      <c r="CX100" s="139" t="b">
        <f t="shared" si="225"/>
        <v>0</v>
      </c>
      <c r="CZ100" s="142">
        <f t="shared" si="226"/>
        <v>0</v>
      </c>
      <c r="DA100" s="139">
        <f t="shared" si="227"/>
        <v>0</v>
      </c>
      <c r="DB100" s="139">
        <f t="shared" si="228"/>
        <v>0</v>
      </c>
      <c r="DC100" s="143">
        <f t="shared" si="229"/>
        <v>0</v>
      </c>
      <c r="DD100" s="142">
        <f t="shared" si="230"/>
        <v>0</v>
      </c>
      <c r="DE100" s="139">
        <f t="shared" si="231"/>
        <v>0</v>
      </c>
      <c r="DF100" s="139">
        <f t="shared" si="232"/>
        <v>0</v>
      </c>
      <c r="DG100" s="143">
        <f t="shared" si="233"/>
        <v>0</v>
      </c>
      <c r="DH100" s="142">
        <f t="shared" si="234"/>
        <v>0</v>
      </c>
      <c r="DI100" s="139">
        <f t="shared" si="235"/>
        <v>0</v>
      </c>
      <c r="DJ100" s="139">
        <f t="shared" si="236"/>
        <v>0</v>
      </c>
      <c r="DK100" s="143">
        <f t="shared" si="237"/>
        <v>0</v>
      </c>
      <c r="DL100" s="142">
        <f t="shared" si="238"/>
        <v>0</v>
      </c>
      <c r="DM100" s="139">
        <f t="shared" si="239"/>
        <v>0</v>
      </c>
      <c r="DN100" s="139">
        <f t="shared" si="240"/>
        <v>0</v>
      </c>
      <c r="DO100" s="144">
        <f t="shared" si="241"/>
        <v>0</v>
      </c>
      <c r="DQ100" s="142">
        <f t="shared" si="242"/>
        <v>0</v>
      </c>
      <c r="DR100" s="139">
        <f t="shared" si="243"/>
        <v>0</v>
      </c>
      <c r="DS100" s="139">
        <f t="shared" si="244"/>
        <v>0</v>
      </c>
      <c r="DT100" s="139">
        <f t="shared" si="245"/>
        <v>0</v>
      </c>
      <c r="DU100" s="139">
        <f t="shared" si="246"/>
        <v>0</v>
      </c>
      <c r="DV100" s="139">
        <f t="shared" si="247"/>
        <v>0</v>
      </c>
      <c r="DW100" s="139">
        <f t="shared" si="248"/>
        <v>0</v>
      </c>
      <c r="DX100" s="139">
        <f t="shared" si="249"/>
        <v>0</v>
      </c>
      <c r="DY100" s="139">
        <f t="shared" si="250"/>
        <v>0</v>
      </c>
      <c r="DZ100" s="139">
        <f t="shared" si="251"/>
        <v>0</v>
      </c>
      <c r="EA100" s="139">
        <f t="shared" si="252"/>
        <v>0</v>
      </c>
      <c r="EB100" s="139">
        <f t="shared" si="253"/>
        <v>0</v>
      </c>
      <c r="EC100" s="139">
        <f t="shared" si="254"/>
        <v>0</v>
      </c>
      <c r="ED100" s="147">
        <f t="shared" si="255"/>
        <v>0</v>
      </c>
      <c r="EE100" s="144">
        <f t="shared" si="256"/>
        <v>0</v>
      </c>
      <c r="EG100" s="145">
        <f t="shared" si="257"/>
        <v>0</v>
      </c>
      <c r="EH100" s="146">
        <f t="shared" si="258"/>
        <v>0</v>
      </c>
      <c r="EI100" s="146">
        <f t="shared" si="259"/>
        <v>0</v>
      </c>
      <c r="EJ100" s="146">
        <f t="shared" si="260"/>
        <v>0</v>
      </c>
      <c r="EK100" s="146">
        <f t="shared" si="261"/>
        <v>0</v>
      </c>
      <c r="EL100" s="146">
        <f t="shared" si="262"/>
        <v>0</v>
      </c>
      <c r="EM100" s="146">
        <f t="shared" si="263"/>
        <v>0</v>
      </c>
      <c r="EN100" s="146">
        <f t="shared" si="264"/>
        <v>0</v>
      </c>
      <c r="EO100" s="146">
        <f t="shared" si="265"/>
        <v>0</v>
      </c>
      <c r="EP100" s="146">
        <f t="shared" si="266"/>
        <v>0</v>
      </c>
      <c r="EQ100" s="146">
        <f t="shared" si="267"/>
        <v>0</v>
      </c>
      <c r="ER100" s="146">
        <f t="shared" si="268"/>
        <v>0</v>
      </c>
      <c r="ES100" s="146">
        <f t="shared" si="269"/>
        <v>0</v>
      </c>
      <c r="ET100" s="147">
        <f t="shared" si="270"/>
        <v>0</v>
      </c>
      <c r="EU100" s="147">
        <f t="shared" si="271"/>
        <v>0</v>
      </c>
      <c r="EV100" s="149"/>
      <c r="EW100" s="154">
        <f t="shared" si="272"/>
        <v>1</v>
      </c>
      <c r="EX100" s="139">
        <f t="shared" si="273"/>
        <v>0</v>
      </c>
      <c r="EY100" s="139">
        <f t="shared" si="274"/>
        <v>0</v>
      </c>
      <c r="EZ100" s="139">
        <f t="shared" si="275"/>
        <v>0</v>
      </c>
      <c r="FA100" s="139">
        <f t="shared" si="276"/>
        <v>1</v>
      </c>
      <c r="FC100" s="150">
        <f t="shared" si="277"/>
        <v>0</v>
      </c>
      <c r="FD100" s="146">
        <f t="shared" si="278"/>
        <v>0</v>
      </c>
      <c r="FE100" s="146">
        <f t="shared" si="279"/>
        <v>0</v>
      </c>
      <c r="FF100" s="146">
        <f t="shared" si="280"/>
        <v>0</v>
      </c>
      <c r="FG100" s="139">
        <f t="shared" si="281"/>
        <v>0</v>
      </c>
      <c r="FH100" s="139" t="b">
        <f t="shared" si="282"/>
        <v>1</v>
      </c>
      <c r="FJ100" s="138">
        <f t="shared" si="283"/>
        <v>0</v>
      </c>
      <c r="FK100" s="138">
        <f t="shared" si="284"/>
        <v>0</v>
      </c>
      <c r="FL100" s="138">
        <f t="shared" si="285"/>
        <v>0</v>
      </c>
      <c r="FM100" s="138">
        <f t="shared" si="286"/>
        <v>0</v>
      </c>
      <c r="FN100" s="138">
        <f t="shared" si="308"/>
        <v>0</v>
      </c>
      <c r="FO100" s="138">
        <f t="shared" si="287"/>
        <v>0</v>
      </c>
      <c r="FP100" s="138">
        <f t="shared" si="288"/>
        <v>0</v>
      </c>
      <c r="FQ100" s="138">
        <f t="shared" si="289"/>
        <v>0</v>
      </c>
      <c r="FR100" s="138">
        <f t="shared" si="290"/>
        <v>0</v>
      </c>
      <c r="FS100" s="138">
        <f t="shared" si="291"/>
        <v>0</v>
      </c>
      <c r="FT100" s="138">
        <f t="shared" si="292"/>
        <v>0</v>
      </c>
      <c r="FU100" s="138">
        <f t="shared" si="293"/>
        <v>0</v>
      </c>
      <c r="FV100" s="138">
        <f t="shared" si="294"/>
        <v>0</v>
      </c>
      <c r="FW100" s="138">
        <f t="shared" si="295"/>
        <v>0</v>
      </c>
      <c r="FX100" s="138">
        <f t="shared" si="296"/>
        <v>0</v>
      </c>
      <c r="FY100" s="138">
        <f t="shared" si="297"/>
        <v>0</v>
      </c>
      <c r="FZ100" s="138">
        <f t="shared" si="298"/>
        <v>0</v>
      </c>
      <c r="GA100" s="138">
        <f t="shared" si="299"/>
        <v>0</v>
      </c>
      <c r="GB100" s="138">
        <f t="shared" si="300"/>
        <v>0</v>
      </c>
      <c r="GC100" s="138">
        <f t="shared" si="301"/>
        <v>0</v>
      </c>
      <c r="GD100" s="138">
        <f t="shared" si="302"/>
        <v>0</v>
      </c>
      <c r="GE100" s="138">
        <f t="shared" si="303"/>
        <v>0</v>
      </c>
      <c r="GF100" s="138">
        <f t="shared" si="304"/>
        <v>0</v>
      </c>
      <c r="GG100" s="138">
        <f t="shared" si="305"/>
        <v>0</v>
      </c>
      <c r="GH100" s="138">
        <f t="shared" si="179"/>
        <v>0</v>
      </c>
      <c r="GI100" s="138" t="b">
        <f t="shared" si="306"/>
        <v>0</v>
      </c>
      <c r="GJ100" s="138" t="b">
        <f t="shared" si="307"/>
        <v>1</v>
      </c>
    </row>
    <row r="101" spans="1:192" s="138" customFormat="1" ht="25.5" x14ac:dyDescent="0.4">
      <c r="A101" s="151">
        <v>78</v>
      </c>
      <c r="B101" s="129" t="s">
        <v>338</v>
      </c>
      <c r="C101" s="152" t="s">
        <v>293</v>
      </c>
      <c r="D101" s="128" t="s">
        <v>339</v>
      </c>
      <c r="E101" s="129" t="s">
        <v>340</v>
      </c>
      <c r="F101" s="129" t="s">
        <v>340</v>
      </c>
      <c r="G101" s="129" t="s">
        <v>340</v>
      </c>
      <c r="H101" s="130" t="s">
        <v>113</v>
      </c>
      <c r="I101" s="131" t="s">
        <v>113</v>
      </c>
      <c r="J101" s="132"/>
      <c r="K101" s="133"/>
      <c r="L101" s="135"/>
      <c r="M101" s="132"/>
      <c r="N101" s="133"/>
      <c r="O101" s="135"/>
      <c r="P101" s="132"/>
      <c r="Q101" s="133" t="s">
        <v>119</v>
      </c>
      <c r="R101" s="131" t="s">
        <v>203</v>
      </c>
      <c r="S101" s="132"/>
      <c r="T101" s="133"/>
      <c r="U101" s="131"/>
      <c r="V101" s="136"/>
      <c r="W101" s="137"/>
      <c r="X101" s="137"/>
      <c r="Y101" s="137"/>
      <c r="AA101" s="137" t="s">
        <v>121</v>
      </c>
      <c r="AB101" s="137"/>
      <c r="AD101" s="139">
        <f t="shared" si="180"/>
        <v>0</v>
      </c>
      <c r="AE101" s="139">
        <f t="shared" si="181"/>
        <v>1</v>
      </c>
      <c r="AF101" s="139">
        <f t="shared" si="159"/>
        <v>0</v>
      </c>
      <c r="AG101" s="139">
        <f t="shared" si="160"/>
        <v>0</v>
      </c>
      <c r="AH101" s="139">
        <f t="shared" si="182"/>
        <v>0</v>
      </c>
      <c r="AI101" s="139">
        <f t="shared" si="161"/>
        <v>0</v>
      </c>
      <c r="AJ101" s="138" t="b">
        <f t="shared" si="183"/>
        <v>1</v>
      </c>
      <c r="AK101" s="138">
        <f t="shared" si="162"/>
        <v>1</v>
      </c>
      <c r="AL101" s="138">
        <f t="shared" si="163"/>
        <v>0</v>
      </c>
      <c r="AM101" s="138" t="b">
        <f t="shared" si="184"/>
        <v>0</v>
      </c>
      <c r="AN101" s="138">
        <f t="shared" si="164"/>
        <v>0</v>
      </c>
      <c r="AO101" s="138">
        <f t="shared" si="165"/>
        <v>1</v>
      </c>
      <c r="AP101" s="138">
        <f t="shared" si="166"/>
        <v>1</v>
      </c>
      <c r="AQ101" s="138">
        <f t="shared" si="167"/>
        <v>0</v>
      </c>
      <c r="AR101" s="138">
        <f t="shared" si="168"/>
        <v>0</v>
      </c>
      <c r="AS101" s="138">
        <f t="shared" si="169"/>
        <v>0</v>
      </c>
      <c r="AU101" s="139">
        <f t="shared" si="185"/>
        <v>0</v>
      </c>
      <c r="AV101" s="139">
        <f t="shared" si="186"/>
        <v>1</v>
      </c>
      <c r="AW101" s="139">
        <f t="shared" si="187"/>
        <v>0</v>
      </c>
      <c r="AX101" s="139">
        <f t="shared" si="188"/>
        <v>0</v>
      </c>
      <c r="AY101" s="139">
        <f t="shared" si="189"/>
        <v>0</v>
      </c>
      <c r="AZ101" s="139">
        <f t="shared" si="190"/>
        <v>0</v>
      </c>
      <c r="BA101" s="139">
        <f t="shared" si="191"/>
        <v>0</v>
      </c>
      <c r="BC101" s="138">
        <f t="shared" si="170"/>
        <v>0</v>
      </c>
      <c r="BD101" s="138">
        <f t="shared" si="171"/>
        <v>0</v>
      </c>
      <c r="BE101" s="138">
        <f t="shared" si="172"/>
        <v>0</v>
      </c>
      <c r="BF101" s="138">
        <f t="shared" si="173"/>
        <v>0</v>
      </c>
      <c r="BG101" s="138">
        <f t="shared" si="174"/>
        <v>0</v>
      </c>
      <c r="BI101" s="139">
        <f t="shared" si="192"/>
        <v>1</v>
      </c>
      <c r="BJ101" s="139">
        <f t="shared" si="193"/>
        <v>0</v>
      </c>
      <c r="BK101" s="139">
        <f t="shared" si="194"/>
        <v>1</v>
      </c>
      <c r="BL101" s="139" t="b">
        <f t="shared" si="195"/>
        <v>0</v>
      </c>
      <c r="BO101" s="139">
        <f t="shared" si="196"/>
        <v>0</v>
      </c>
      <c r="BP101" s="139">
        <f t="shared" si="197"/>
        <v>0</v>
      </c>
      <c r="BQ101" s="139">
        <f t="shared" si="198"/>
        <v>0</v>
      </c>
      <c r="BR101" s="139">
        <f t="shared" si="199"/>
        <v>0</v>
      </c>
      <c r="BS101" s="139">
        <f t="shared" si="200"/>
        <v>0</v>
      </c>
      <c r="BT101" s="139">
        <f t="shared" si="201"/>
        <v>0</v>
      </c>
      <c r="BU101" s="139">
        <f t="shared" si="202"/>
        <v>0</v>
      </c>
      <c r="BV101" s="139">
        <f t="shared" si="203"/>
        <v>0</v>
      </c>
      <c r="BW101" s="139">
        <f t="shared" si="204"/>
        <v>0</v>
      </c>
      <c r="BX101" s="139">
        <f t="shared" si="205"/>
        <v>0</v>
      </c>
      <c r="BY101" s="139">
        <f t="shared" si="206"/>
        <v>0</v>
      </c>
      <c r="BZ101" s="139">
        <f t="shared" si="207"/>
        <v>0</v>
      </c>
      <c r="CA101" s="139">
        <f t="shared" si="208"/>
        <v>0</v>
      </c>
      <c r="CB101" s="139">
        <f t="shared" si="209"/>
        <v>0</v>
      </c>
      <c r="CC101" s="139">
        <f t="shared" si="210"/>
        <v>0</v>
      </c>
      <c r="CD101" s="139">
        <f t="shared" si="211"/>
        <v>0</v>
      </c>
      <c r="CE101" s="139">
        <f t="shared" si="212"/>
        <v>0</v>
      </c>
      <c r="CF101" s="139">
        <f t="shared" si="213"/>
        <v>0</v>
      </c>
      <c r="CG101" s="139">
        <f t="shared" si="214"/>
        <v>0</v>
      </c>
      <c r="CH101" s="139">
        <f t="shared" si="215"/>
        <v>0</v>
      </c>
      <c r="CI101" s="139">
        <f t="shared" si="216"/>
        <v>0</v>
      </c>
      <c r="CJ101" s="139">
        <f t="shared" si="217"/>
        <v>0</v>
      </c>
      <c r="CK101" s="139">
        <f t="shared" si="218"/>
        <v>0</v>
      </c>
      <c r="CL101" s="139">
        <f t="shared" si="219"/>
        <v>0</v>
      </c>
      <c r="CN101" s="140">
        <f t="shared" si="175"/>
        <v>0</v>
      </c>
      <c r="CO101" s="140">
        <f t="shared" si="176"/>
        <v>0</v>
      </c>
      <c r="CP101" s="141">
        <f t="shared" si="220"/>
        <v>0</v>
      </c>
      <c r="CQ101" s="140">
        <f t="shared" si="177"/>
        <v>0</v>
      </c>
      <c r="CR101" s="140">
        <f t="shared" si="178"/>
        <v>0</v>
      </c>
      <c r="CS101" s="140">
        <f t="shared" si="221"/>
        <v>0</v>
      </c>
      <c r="CU101" s="139" t="b">
        <f t="shared" si="222"/>
        <v>0</v>
      </c>
      <c r="CV101" s="139" t="b">
        <f t="shared" si="223"/>
        <v>0</v>
      </c>
      <c r="CW101" s="139" t="b">
        <f t="shared" si="224"/>
        <v>0</v>
      </c>
      <c r="CX101" s="139" t="b">
        <f t="shared" si="225"/>
        <v>0</v>
      </c>
      <c r="CZ101" s="142">
        <f t="shared" si="226"/>
        <v>0</v>
      </c>
      <c r="DA101" s="139">
        <f t="shared" si="227"/>
        <v>0</v>
      </c>
      <c r="DB101" s="139">
        <f t="shared" si="228"/>
        <v>0</v>
      </c>
      <c r="DC101" s="143">
        <f t="shared" si="229"/>
        <v>0</v>
      </c>
      <c r="DD101" s="142">
        <f t="shared" si="230"/>
        <v>0</v>
      </c>
      <c r="DE101" s="139">
        <f t="shared" si="231"/>
        <v>0</v>
      </c>
      <c r="DF101" s="139">
        <f t="shared" si="232"/>
        <v>0</v>
      </c>
      <c r="DG101" s="143">
        <f t="shared" si="233"/>
        <v>0</v>
      </c>
      <c r="DH101" s="142">
        <f t="shared" si="234"/>
        <v>0</v>
      </c>
      <c r="DI101" s="139">
        <f t="shared" si="235"/>
        <v>0</v>
      </c>
      <c r="DJ101" s="139">
        <f t="shared" si="236"/>
        <v>0</v>
      </c>
      <c r="DK101" s="143">
        <f t="shared" si="237"/>
        <v>0</v>
      </c>
      <c r="DL101" s="142">
        <f t="shared" si="238"/>
        <v>0</v>
      </c>
      <c r="DM101" s="139">
        <f t="shared" si="239"/>
        <v>0</v>
      </c>
      <c r="DN101" s="139">
        <f t="shared" si="240"/>
        <v>0</v>
      </c>
      <c r="DO101" s="144">
        <f t="shared" si="241"/>
        <v>0</v>
      </c>
      <c r="DQ101" s="142">
        <f t="shared" si="242"/>
        <v>0</v>
      </c>
      <c r="DR101" s="139">
        <f t="shared" si="243"/>
        <v>0</v>
      </c>
      <c r="DS101" s="139">
        <f t="shared" si="244"/>
        <v>0</v>
      </c>
      <c r="DT101" s="139">
        <f t="shared" si="245"/>
        <v>0</v>
      </c>
      <c r="DU101" s="139">
        <f t="shared" si="246"/>
        <v>0</v>
      </c>
      <c r="DV101" s="139">
        <f t="shared" si="247"/>
        <v>0</v>
      </c>
      <c r="DW101" s="139">
        <f t="shared" si="248"/>
        <v>0</v>
      </c>
      <c r="DX101" s="139">
        <f t="shared" si="249"/>
        <v>0</v>
      </c>
      <c r="DY101" s="139">
        <f t="shared" si="250"/>
        <v>0</v>
      </c>
      <c r="DZ101" s="139">
        <f t="shared" si="251"/>
        <v>0</v>
      </c>
      <c r="EA101" s="139">
        <f t="shared" si="252"/>
        <v>0</v>
      </c>
      <c r="EB101" s="139">
        <f t="shared" si="253"/>
        <v>0</v>
      </c>
      <c r="EC101" s="139">
        <f t="shared" si="254"/>
        <v>0</v>
      </c>
      <c r="ED101" s="147">
        <f t="shared" si="255"/>
        <v>0</v>
      </c>
      <c r="EE101" s="144">
        <f t="shared" si="256"/>
        <v>0</v>
      </c>
      <c r="EG101" s="145">
        <f t="shared" si="257"/>
        <v>0</v>
      </c>
      <c r="EH101" s="146">
        <f t="shared" si="258"/>
        <v>0</v>
      </c>
      <c r="EI101" s="146">
        <f t="shared" si="259"/>
        <v>0</v>
      </c>
      <c r="EJ101" s="146">
        <f t="shared" si="260"/>
        <v>0</v>
      </c>
      <c r="EK101" s="146">
        <f t="shared" si="261"/>
        <v>0</v>
      </c>
      <c r="EL101" s="146">
        <f t="shared" si="262"/>
        <v>0</v>
      </c>
      <c r="EM101" s="146">
        <f t="shared" si="263"/>
        <v>0</v>
      </c>
      <c r="EN101" s="146">
        <f t="shared" si="264"/>
        <v>0</v>
      </c>
      <c r="EO101" s="146">
        <f t="shared" si="265"/>
        <v>0</v>
      </c>
      <c r="EP101" s="146">
        <f t="shared" si="266"/>
        <v>0</v>
      </c>
      <c r="EQ101" s="146">
        <f t="shared" si="267"/>
        <v>0</v>
      </c>
      <c r="ER101" s="146">
        <f t="shared" si="268"/>
        <v>0</v>
      </c>
      <c r="ES101" s="146">
        <f t="shared" si="269"/>
        <v>0</v>
      </c>
      <c r="ET101" s="147">
        <f t="shared" si="270"/>
        <v>0</v>
      </c>
      <c r="EU101" s="147">
        <f t="shared" si="271"/>
        <v>0</v>
      </c>
      <c r="EV101" s="149"/>
      <c r="EW101" s="154">
        <f t="shared" si="272"/>
        <v>0</v>
      </c>
      <c r="EX101" s="139">
        <f t="shared" si="273"/>
        <v>1</v>
      </c>
      <c r="EY101" s="139">
        <f t="shared" si="274"/>
        <v>0</v>
      </c>
      <c r="EZ101" s="139">
        <f t="shared" si="275"/>
        <v>0</v>
      </c>
      <c r="FA101" s="139">
        <f t="shared" si="276"/>
        <v>1</v>
      </c>
      <c r="FC101" s="150">
        <f t="shared" si="277"/>
        <v>0</v>
      </c>
      <c r="FD101" s="146">
        <f t="shared" si="278"/>
        <v>0</v>
      </c>
      <c r="FE101" s="146">
        <f t="shared" si="279"/>
        <v>0</v>
      </c>
      <c r="FF101" s="146">
        <f t="shared" si="280"/>
        <v>0</v>
      </c>
      <c r="FG101" s="139">
        <f t="shared" si="281"/>
        <v>0</v>
      </c>
      <c r="FH101" s="139" t="b">
        <f t="shared" si="282"/>
        <v>1</v>
      </c>
      <c r="FJ101" s="138">
        <f t="shared" si="283"/>
        <v>0</v>
      </c>
      <c r="FK101" s="138">
        <f t="shared" si="284"/>
        <v>0</v>
      </c>
      <c r="FL101" s="138">
        <f t="shared" si="285"/>
        <v>0</v>
      </c>
      <c r="FM101" s="138">
        <f t="shared" si="286"/>
        <v>0</v>
      </c>
      <c r="FN101" s="138">
        <f t="shared" si="308"/>
        <v>0</v>
      </c>
      <c r="FO101" s="138">
        <f t="shared" si="287"/>
        <v>0</v>
      </c>
      <c r="FP101" s="138">
        <f t="shared" si="288"/>
        <v>0</v>
      </c>
      <c r="FQ101" s="138">
        <f t="shared" si="289"/>
        <v>0</v>
      </c>
      <c r="FR101" s="138">
        <f t="shared" si="290"/>
        <v>0</v>
      </c>
      <c r="FS101" s="138">
        <f t="shared" si="291"/>
        <v>0</v>
      </c>
      <c r="FT101" s="138">
        <f t="shared" si="292"/>
        <v>0</v>
      </c>
      <c r="FU101" s="138">
        <f t="shared" si="293"/>
        <v>0</v>
      </c>
      <c r="FV101" s="138">
        <f t="shared" si="294"/>
        <v>0</v>
      </c>
      <c r="FW101" s="138">
        <f t="shared" si="295"/>
        <v>0</v>
      </c>
      <c r="FX101" s="138">
        <f t="shared" si="296"/>
        <v>0</v>
      </c>
      <c r="FY101" s="138">
        <f t="shared" si="297"/>
        <v>0</v>
      </c>
      <c r="FZ101" s="138">
        <f t="shared" si="298"/>
        <v>0</v>
      </c>
      <c r="GA101" s="138">
        <f t="shared" si="299"/>
        <v>0</v>
      </c>
      <c r="GB101" s="138">
        <f t="shared" si="300"/>
        <v>0</v>
      </c>
      <c r="GC101" s="138">
        <f t="shared" si="301"/>
        <v>0</v>
      </c>
      <c r="GD101" s="138">
        <f t="shared" si="302"/>
        <v>0</v>
      </c>
      <c r="GE101" s="138">
        <f t="shared" si="303"/>
        <v>0</v>
      </c>
      <c r="GF101" s="138">
        <f t="shared" si="304"/>
        <v>0</v>
      </c>
      <c r="GG101" s="138">
        <f t="shared" si="305"/>
        <v>0</v>
      </c>
      <c r="GH101" s="138">
        <f t="shared" si="179"/>
        <v>0</v>
      </c>
      <c r="GI101" s="138" t="b">
        <f t="shared" si="306"/>
        <v>0</v>
      </c>
      <c r="GJ101" s="138" t="b">
        <f t="shared" si="307"/>
        <v>1</v>
      </c>
    </row>
    <row r="102" spans="1:192" s="138" customFormat="1" ht="51" x14ac:dyDescent="0.4">
      <c r="A102" s="151">
        <v>79</v>
      </c>
      <c r="B102" s="129" t="s">
        <v>341</v>
      </c>
      <c r="C102" s="152" t="s">
        <v>293</v>
      </c>
      <c r="D102" s="128" t="s">
        <v>342</v>
      </c>
      <c r="E102" s="129" t="s">
        <v>342</v>
      </c>
      <c r="F102" s="129" t="s">
        <v>342</v>
      </c>
      <c r="G102" s="129" t="s">
        <v>342</v>
      </c>
      <c r="H102" s="130" t="s">
        <v>113</v>
      </c>
      <c r="I102" s="131" t="s">
        <v>113</v>
      </c>
      <c r="J102" s="132"/>
      <c r="K102" s="133"/>
      <c r="L102" s="135"/>
      <c r="M102" s="132"/>
      <c r="N102" s="133"/>
      <c r="O102" s="135"/>
      <c r="P102" s="132"/>
      <c r="Q102" s="133" t="s">
        <v>119</v>
      </c>
      <c r="R102" s="131" t="s">
        <v>197</v>
      </c>
      <c r="S102" s="132"/>
      <c r="T102" s="133" t="s">
        <v>128</v>
      </c>
      <c r="U102" s="131" t="s">
        <v>150</v>
      </c>
      <c r="V102" s="136"/>
      <c r="W102" s="137"/>
      <c r="X102" s="137"/>
      <c r="Y102" s="137"/>
      <c r="AA102" s="137" t="s">
        <v>121</v>
      </c>
      <c r="AB102" s="137"/>
      <c r="AD102" s="139">
        <f t="shared" si="180"/>
        <v>0</v>
      </c>
      <c r="AE102" s="139">
        <f t="shared" si="181"/>
        <v>1</v>
      </c>
      <c r="AF102" s="139">
        <f t="shared" si="159"/>
        <v>1</v>
      </c>
      <c r="AG102" s="139">
        <f t="shared" si="160"/>
        <v>0</v>
      </c>
      <c r="AH102" s="139">
        <f t="shared" si="182"/>
        <v>0</v>
      </c>
      <c r="AI102" s="139">
        <f t="shared" si="161"/>
        <v>0</v>
      </c>
      <c r="AJ102" s="138" t="b">
        <f t="shared" si="183"/>
        <v>1</v>
      </c>
      <c r="AK102" s="138">
        <f t="shared" si="162"/>
        <v>2</v>
      </c>
      <c r="AL102" s="138">
        <f t="shared" si="163"/>
        <v>1</v>
      </c>
      <c r="AM102" s="138" t="b">
        <f t="shared" si="184"/>
        <v>0</v>
      </c>
      <c r="AN102" s="138">
        <f t="shared" si="164"/>
        <v>0</v>
      </c>
      <c r="AO102" s="138">
        <f t="shared" si="165"/>
        <v>1</v>
      </c>
      <c r="AP102" s="138">
        <f t="shared" si="166"/>
        <v>1</v>
      </c>
      <c r="AQ102" s="138">
        <f t="shared" si="167"/>
        <v>0</v>
      </c>
      <c r="AR102" s="138">
        <f t="shared" si="168"/>
        <v>0</v>
      </c>
      <c r="AS102" s="138">
        <f t="shared" si="169"/>
        <v>1</v>
      </c>
      <c r="AU102" s="139">
        <f t="shared" si="185"/>
        <v>0</v>
      </c>
      <c r="AV102" s="139">
        <f t="shared" si="186"/>
        <v>0</v>
      </c>
      <c r="AW102" s="139">
        <f t="shared" si="187"/>
        <v>0</v>
      </c>
      <c r="AX102" s="139">
        <f t="shared" si="188"/>
        <v>0</v>
      </c>
      <c r="AY102" s="139">
        <f t="shared" si="189"/>
        <v>0</v>
      </c>
      <c r="AZ102" s="139">
        <f t="shared" si="190"/>
        <v>1</v>
      </c>
      <c r="BA102" s="139">
        <f t="shared" si="191"/>
        <v>0</v>
      </c>
      <c r="BC102" s="138">
        <f t="shared" si="170"/>
        <v>0</v>
      </c>
      <c r="BD102" s="138">
        <f t="shared" si="171"/>
        <v>0</v>
      </c>
      <c r="BE102" s="138">
        <f t="shared" si="172"/>
        <v>0</v>
      </c>
      <c r="BF102" s="138">
        <f t="shared" si="173"/>
        <v>0</v>
      </c>
      <c r="BG102" s="138">
        <f t="shared" si="174"/>
        <v>1</v>
      </c>
      <c r="BI102" s="139">
        <f t="shared" si="192"/>
        <v>1</v>
      </c>
      <c r="BJ102" s="139">
        <f t="shared" si="193"/>
        <v>0</v>
      </c>
      <c r="BK102" s="139">
        <f t="shared" si="194"/>
        <v>1</v>
      </c>
      <c r="BL102" s="139" t="b">
        <f t="shared" si="195"/>
        <v>0</v>
      </c>
      <c r="BO102" s="139">
        <f t="shared" si="196"/>
        <v>0</v>
      </c>
      <c r="BP102" s="139">
        <f t="shared" si="197"/>
        <v>0</v>
      </c>
      <c r="BQ102" s="139">
        <f t="shared" si="198"/>
        <v>0</v>
      </c>
      <c r="BR102" s="139">
        <f t="shared" si="199"/>
        <v>0</v>
      </c>
      <c r="BS102" s="139">
        <f t="shared" si="200"/>
        <v>0</v>
      </c>
      <c r="BT102" s="139">
        <f t="shared" si="201"/>
        <v>0</v>
      </c>
      <c r="BU102" s="139">
        <f t="shared" si="202"/>
        <v>0</v>
      </c>
      <c r="BV102" s="139">
        <f t="shared" si="203"/>
        <v>0</v>
      </c>
      <c r="BW102" s="139">
        <f t="shared" si="204"/>
        <v>0</v>
      </c>
      <c r="BX102" s="139">
        <f t="shared" si="205"/>
        <v>0</v>
      </c>
      <c r="BY102" s="139">
        <f t="shared" si="206"/>
        <v>0</v>
      </c>
      <c r="BZ102" s="139">
        <f t="shared" si="207"/>
        <v>0</v>
      </c>
      <c r="CA102" s="139">
        <f t="shared" si="208"/>
        <v>0</v>
      </c>
      <c r="CB102" s="139">
        <f t="shared" si="209"/>
        <v>0</v>
      </c>
      <c r="CC102" s="139">
        <f t="shared" si="210"/>
        <v>0</v>
      </c>
      <c r="CD102" s="139">
        <f t="shared" si="211"/>
        <v>0</v>
      </c>
      <c r="CE102" s="139">
        <f t="shared" si="212"/>
        <v>0</v>
      </c>
      <c r="CF102" s="139">
        <f t="shared" si="213"/>
        <v>0</v>
      </c>
      <c r="CG102" s="139">
        <f t="shared" si="214"/>
        <v>0</v>
      </c>
      <c r="CH102" s="139">
        <f t="shared" si="215"/>
        <v>0</v>
      </c>
      <c r="CI102" s="139">
        <f t="shared" si="216"/>
        <v>0</v>
      </c>
      <c r="CJ102" s="139">
        <f t="shared" si="217"/>
        <v>0</v>
      </c>
      <c r="CK102" s="139">
        <f t="shared" si="218"/>
        <v>0</v>
      </c>
      <c r="CL102" s="139">
        <f t="shared" si="219"/>
        <v>0</v>
      </c>
      <c r="CN102" s="140">
        <f t="shared" si="175"/>
        <v>0</v>
      </c>
      <c r="CO102" s="140">
        <f t="shared" si="176"/>
        <v>0</v>
      </c>
      <c r="CP102" s="141">
        <f t="shared" si="220"/>
        <v>0</v>
      </c>
      <c r="CQ102" s="140">
        <f t="shared" si="177"/>
        <v>0</v>
      </c>
      <c r="CR102" s="140">
        <f t="shared" si="178"/>
        <v>0</v>
      </c>
      <c r="CS102" s="140">
        <f t="shared" si="221"/>
        <v>0</v>
      </c>
      <c r="CU102" s="139" t="b">
        <f t="shared" si="222"/>
        <v>0</v>
      </c>
      <c r="CV102" s="139" t="b">
        <f t="shared" si="223"/>
        <v>0</v>
      </c>
      <c r="CW102" s="139" t="b">
        <f t="shared" si="224"/>
        <v>0</v>
      </c>
      <c r="CX102" s="139" t="b">
        <f t="shared" si="225"/>
        <v>0</v>
      </c>
      <c r="CZ102" s="142">
        <f t="shared" si="226"/>
        <v>0</v>
      </c>
      <c r="DA102" s="139">
        <f t="shared" si="227"/>
        <v>0</v>
      </c>
      <c r="DB102" s="139">
        <f t="shared" si="228"/>
        <v>0</v>
      </c>
      <c r="DC102" s="143">
        <f t="shared" si="229"/>
        <v>0</v>
      </c>
      <c r="DD102" s="142">
        <f t="shared" si="230"/>
        <v>0</v>
      </c>
      <c r="DE102" s="139">
        <f t="shared" si="231"/>
        <v>0</v>
      </c>
      <c r="DF102" s="139">
        <f t="shared" si="232"/>
        <v>0</v>
      </c>
      <c r="DG102" s="143">
        <f t="shared" si="233"/>
        <v>0</v>
      </c>
      <c r="DH102" s="142">
        <f t="shared" si="234"/>
        <v>0</v>
      </c>
      <c r="DI102" s="139">
        <f t="shared" si="235"/>
        <v>0</v>
      </c>
      <c r="DJ102" s="139">
        <f t="shared" si="236"/>
        <v>0</v>
      </c>
      <c r="DK102" s="143">
        <f t="shared" si="237"/>
        <v>0</v>
      </c>
      <c r="DL102" s="142">
        <f t="shared" si="238"/>
        <v>0</v>
      </c>
      <c r="DM102" s="139">
        <f t="shared" si="239"/>
        <v>0</v>
      </c>
      <c r="DN102" s="139">
        <f t="shared" si="240"/>
        <v>0</v>
      </c>
      <c r="DO102" s="144">
        <f t="shared" si="241"/>
        <v>0</v>
      </c>
      <c r="DQ102" s="142">
        <f t="shared" si="242"/>
        <v>0</v>
      </c>
      <c r="DR102" s="139">
        <f t="shared" si="243"/>
        <v>0</v>
      </c>
      <c r="DS102" s="139">
        <f t="shared" si="244"/>
        <v>0</v>
      </c>
      <c r="DT102" s="139">
        <f t="shared" si="245"/>
        <v>0</v>
      </c>
      <c r="DU102" s="139">
        <f t="shared" si="246"/>
        <v>0</v>
      </c>
      <c r="DV102" s="139">
        <f t="shared" si="247"/>
        <v>0</v>
      </c>
      <c r="DW102" s="139">
        <f t="shared" si="248"/>
        <v>0</v>
      </c>
      <c r="DX102" s="139">
        <f t="shared" si="249"/>
        <v>0</v>
      </c>
      <c r="DY102" s="139">
        <f t="shared" si="250"/>
        <v>0</v>
      </c>
      <c r="DZ102" s="139">
        <f t="shared" si="251"/>
        <v>0</v>
      </c>
      <c r="EA102" s="139">
        <f t="shared" si="252"/>
        <v>0</v>
      </c>
      <c r="EB102" s="139">
        <f t="shared" si="253"/>
        <v>0</v>
      </c>
      <c r="EC102" s="139">
        <f t="shared" si="254"/>
        <v>0</v>
      </c>
      <c r="ED102" s="147">
        <f t="shared" si="255"/>
        <v>0</v>
      </c>
      <c r="EE102" s="144">
        <f t="shared" si="256"/>
        <v>0</v>
      </c>
      <c r="EG102" s="145">
        <f t="shared" si="257"/>
        <v>0</v>
      </c>
      <c r="EH102" s="146">
        <f t="shared" si="258"/>
        <v>0</v>
      </c>
      <c r="EI102" s="146">
        <f t="shared" si="259"/>
        <v>0</v>
      </c>
      <c r="EJ102" s="146">
        <f t="shared" si="260"/>
        <v>0</v>
      </c>
      <c r="EK102" s="146">
        <f t="shared" si="261"/>
        <v>0</v>
      </c>
      <c r="EL102" s="146">
        <f t="shared" si="262"/>
        <v>0</v>
      </c>
      <c r="EM102" s="146">
        <f t="shared" si="263"/>
        <v>0</v>
      </c>
      <c r="EN102" s="146">
        <f t="shared" si="264"/>
        <v>0</v>
      </c>
      <c r="EO102" s="146">
        <f t="shared" si="265"/>
        <v>0</v>
      </c>
      <c r="EP102" s="146">
        <f t="shared" si="266"/>
        <v>0</v>
      </c>
      <c r="EQ102" s="146">
        <f t="shared" si="267"/>
        <v>0</v>
      </c>
      <c r="ER102" s="146">
        <f t="shared" si="268"/>
        <v>0</v>
      </c>
      <c r="ES102" s="146">
        <f t="shared" si="269"/>
        <v>0</v>
      </c>
      <c r="ET102" s="147">
        <f t="shared" si="270"/>
        <v>0</v>
      </c>
      <c r="EU102" s="147">
        <f t="shared" si="271"/>
        <v>0</v>
      </c>
      <c r="EV102" s="149"/>
      <c r="EW102" s="154">
        <f t="shared" si="272"/>
        <v>0</v>
      </c>
      <c r="EX102" s="139">
        <f t="shared" si="273"/>
        <v>1</v>
      </c>
      <c r="EY102" s="139">
        <f t="shared" si="274"/>
        <v>0</v>
      </c>
      <c r="EZ102" s="139">
        <f t="shared" si="275"/>
        <v>0</v>
      </c>
      <c r="FA102" s="139">
        <f t="shared" si="276"/>
        <v>1</v>
      </c>
      <c r="FC102" s="150">
        <f t="shared" si="277"/>
        <v>0</v>
      </c>
      <c r="FD102" s="146">
        <f t="shared" si="278"/>
        <v>0</v>
      </c>
      <c r="FE102" s="146">
        <f t="shared" si="279"/>
        <v>0</v>
      </c>
      <c r="FF102" s="146">
        <f t="shared" si="280"/>
        <v>0</v>
      </c>
      <c r="FG102" s="139">
        <f t="shared" si="281"/>
        <v>0</v>
      </c>
      <c r="FH102" s="139" t="b">
        <f t="shared" si="282"/>
        <v>1</v>
      </c>
      <c r="FJ102" s="138">
        <f t="shared" si="283"/>
        <v>0</v>
      </c>
      <c r="FK102" s="138">
        <f t="shared" si="284"/>
        <v>0</v>
      </c>
      <c r="FL102" s="138">
        <f t="shared" si="285"/>
        <v>0</v>
      </c>
      <c r="FM102" s="138">
        <f t="shared" si="286"/>
        <v>0</v>
      </c>
      <c r="FN102" s="138">
        <f t="shared" si="308"/>
        <v>0</v>
      </c>
      <c r="FO102" s="138">
        <f t="shared" si="287"/>
        <v>0</v>
      </c>
      <c r="FP102" s="138">
        <f t="shared" si="288"/>
        <v>0</v>
      </c>
      <c r="FQ102" s="138">
        <f t="shared" si="289"/>
        <v>0</v>
      </c>
      <c r="FR102" s="138">
        <f t="shared" si="290"/>
        <v>0</v>
      </c>
      <c r="FS102" s="138">
        <f t="shared" si="291"/>
        <v>0</v>
      </c>
      <c r="FT102" s="138">
        <f t="shared" si="292"/>
        <v>0</v>
      </c>
      <c r="FU102" s="138">
        <f t="shared" si="293"/>
        <v>0</v>
      </c>
      <c r="FV102" s="138">
        <f t="shared" si="294"/>
        <v>0</v>
      </c>
      <c r="FW102" s="138">
        <f t="shared" si="295"/>
        <v>0</v>
      </c>
      <c r="FX102" s="138">
        <f t="shared" si="296"/>
        <v>0</v>
      </c>
      <c r="FY102" s="138">
        <f t="shared" si="297"/>
        <v>0</v>
      </c>
      <c r="FZ102" s="138">
        <f t="shared" si="298"/>
        <v>0</v>
      </c>
      <c r="GA102" s="138">
        <f t="shared" si="299"/>
        <v>0</v>
      </c>
      <c r="GB102" s="138">
        <f t="shared" si="300"/>
        <v>0</v>
      </c>
      <c r="GC102" s="138">
        <f t="shared" si="301"/>
        <v>0</v>
      </c>
      <c r="GD102" s="138">
        <f t="shared" si="302"/>
        <v>0</v>
      </c>
      <c r="GE102" s="138">
        <f t="shared" si="303"/>
        <v>0</v>
      </c>
      <c r="GF102" s="138">
        <f t="shared" si="304"/>
        <v>0</v>
      </c>
      <c r="GG102" s="138">
        <f t="shared" si="305"/>
        <v>0</v>
      </c>
      <c r="GH102" s="138">
        <f t="shared" si="179"/>
        <v>0</v>
      </c>
      <c r="GI102" s="138" t="b">
        <f t="shared" si="306"/>
        <v>0</v>
      </c>
      <c r="GJ102" s="138" t="b">
        <f t="shared" si="307"/>
        <v>1</v>
      </c>
    </row>
    <row r="103" spans="1:192" s="138" customFormat="1" ht="51" x14ac:dyDescent="0.4">
      <c r="A103" s="151">
        <v>80</v>
      </c>
      <c r="B103" s="129" t="s">
        <v>343</v>
      </c>
      <c r="C103" s="152" t="s">
        <v>293</v>
      </c>
      <c r="D103" s="128" t="s">
        <v>344</v>
      </c>
      <c r="E103" s="129" t="s">
        <v>344</v>
      </c>
      <c r="F103" s="129" t="s">
        <v>344</v>
      </c>
      <c r="G103" s="129" t="s">
        <v>344</v>
      </c>
      <c r="H103" s="130" t="s">
        <v>113</v>
      </c>
      <c r="I103" s="131" t="s">
        <v>113</v>
      </c>
      <c r="J103" s="132"/>
      <c r="K103" s="133"/>
      <c r="L103" s="135"/>
      <c r="M103" s="132"/>
      <c r="N103" s="133" t="s">
        <v>119</v>
      </c>
      <c r="O103" s="131" t="s">
        <v>120</v>
      </c>
      <c r="P103" s="153"/>
      <c r="Q103" s="133"/>
      <c r="R103" s="131"/>
      <c r="S103" s="132"/>
      <c r="T103" s="133" t="s">
        <v>128</v>
      </c>
      <c r="U103" s="131" t="s">
        <v>150</v>
      </c>
      <c r="V103" s="136"/>
      <c r="W103" s="137"/>
      <c r="X103" s="137"/>
      <c r="Y103" s="137"/>
      <c r="AA103" s="137" t="s">
        <v>121</v>
      </c>
      <c r="AB103" s="137"/>
      <c r="AD103" s="139">
        <f t="shared" si="180"/>
        <v>0</v>
      </c>
      <c r="AE103" s="139">
        <f t="shared" si="181"/>
        <v>1</v>
      </c>
      <c r="AF103" s="139">
        <f t="shared" si="159"/>
        <v>1</v>
      </c>
      <c r="AG103" s="139">
        <f t="shared" si="160"/>
        <v>0</v>
      </c>
      <c r="AH103" s="139">
        <f t="shared" si="182"/>
        <v>0</v>
      </c>
      <c r="AI103" s="139">
        <f t="shared" si="161"/>
        <v>0</v>
      </c>
      <c r="AJ103" s="138" t="b">
        <f t="shared" si="183"/>
        <v>1</v>
      </c>
      <c r="AK103" s="138">
        <f t="shared" si="162"/>
        <v>2</v>
      </c>
      <c r="AL103" s="138">
        <f t="shared" si="163"/>
        <v>1</v>
      </c>
      <c r="AM103" s="138" t="b">
        <f t="shared" si="184"/>
        <v>0</v>
      </c>
      <c r="AN103" s="138">
        <f t="shared" si="164"/>
        <v>0</v>
      </c>
      <c r="AO103" s="138">
        <f t="shared" si="165"/>
        <v>1</v>
      </c>
      <c r="AP103" s="138">
        <f t="shared" si="166"/>
        <v>0</v>
      </c>
      <c r="AQ103" s="138">
        <f t="shared" si="167"/>
        <v>1</v>
      </c>
      <c r="AR103" s="138">
        <f t="shared" si="168"/>
        <v>0</v>
      </c>
      <c r="AS103" s="138">
        <f t="shared" si="169"/>
        <v>1</v>
      </c>
      <c r="AU103" s="139">
        <f t="shared" si="185"/>
        <v>0</v>
      </c>
      <c r="AV103" s="139">
        <f t="shared" si="186"/>
        <v>0</v>
      </c>
      <c r="AW103" s="139">
        <f t="shared" si="187"/>
        <v>0</v>
      </c>
      <c r="AX103" s="139">
        <f t="shared" si="188"/>
        <v>0</v>
      </c>
      <c r="AY103" s="139">
        <f t="shared" si="189"/>
        <v>0</v>
      </c>
      <c r="AZ103" s="139">
        <f t="shared" si="190"/>
        <v>1</v>
      </c>
      <c r="BA103" s="139">
        <f t="shared" si="191"/>
        <v>0</v>
      </c>
      <c r="BC103" s="138">
        <f t="shared" si="170"/>
        <v>0</v>
      </c>
      <c r="BD103" s="138">
        <f t="shared" si="171"/>
        <v>0</v>
      </c>
      <c r="BE103" s="138">
        <f t="shared" si="172"/>
        <v>0</v>
      </c>
      <c r="BF103" s="138">
        <f t="shared" si="173"/>
        <v>0</v>
      </c>
      <c r="BG103" s="138">
        <f t="shared" si="174"/>
        <v>1</v>
      </c>
      <c r="BI103" s="139">
        <f t="shared" si="192"/>
        <v>1</v>
      </c>
      <c r="BJ103" s="139">
        <f t="shared" si="193"/>
        <v>0</v>
      </c>
      <c r="BK103" s="139">
        <f t="shared" si="194"/>
        <v>1</v>
      </c>
      <c r="BL103" s="139" t="b">
        <f t="shared" si="195"/>
        <v>0</v>
      </c>
      <c r="BO103" s="139">
        <f t="shared" si="196"/>
        <v>0</v>
      </c>
      <c r="BP103" s="139">
        <f t="shared" si="197"/>
        <v>0</v>
      </c>
      <c r="BQ103" s="139">
        <f t="shared" si="198"/>
        <v>0</v>
      </c>
      <c r="BR103" s="139">
        <f t="shared" si="199"/>
        <v>0</v>
      </c>
      <c r="BS103" s="139">
        <f t="shared" si="200"/>
        <v>0</v>
      </c>
      <c r="BT103" s="139">
        <f t="shared" si="201"/>
        <v>0</v>
      </c>
      <c r="BU103" s="139">
        <f t="shared" si="202"/>
        <v>0</v>
      </c>
      <c r="BV103" s="139">
        <f t="shared" si="203"/>
        <v>0</v>
      </c>
      <c r="BW103" s="139">
        <f t="shared" si="204"/>
        <v>0</v>
      </c>
      <c r="BX103" s="139">
        <f t="shared" si="205"/>
        <v>0</v>
      </c>
      <c r="BY103" s="139">
        <f t="shared" si="206"/>
        <v>0</v>
      </c>
      <c r="BZ103" s="139">
        <f t="shared" si="207"/>
        <v>0</v>
      </c>
      <c r="CA103" s="139">
        <f t="shared" si="208"/>
        <v>0</v>
      </c>
      <c r="CB103" s="139">
        <f t="shared" si="209"/>
        <v>0</v>
      </c>
      <c r="CC103" s="139">
        <f t="shared" si="210"/>
        <v>0</v>
      </c>
      <c r="CD103" s="139">
        <f t="shared" si="211"/>
        <v>0</v>
      </c>
      <c r="CE103" s="139">
        <f t="shared" si="212"/>
        <v>0</v>
      </c>
      <c r="CF103" s="139">
        <f t="shared" si="213"/>
        <v>0</v>
      </c>
      <c r="CG103" s="139">
        <f t="shared" si="214"/>
        <v>0</v>
      </c>
      <c r="CH103" s="139">
        <f t="shared" si="215"/>
        <v>0</v>
      </c>
      <c r="CI103" s="139">
        <f t="shared" si="216"/>
        <v>0</v>
      </c>
      <c r="CJ103" s="139">
        <f t="shared" si="217"/>
        <v>0</v>
      </c>
      <c r="CK103" s="139">
        <f t="shared" si="218"/>
        <v>0</v>
      </c>
      <c r="CL103" s="139">
        <f t="shared" si="219"/>
        <v>0</v>
      </c>
      <c r="CN103" s="140">
        <f t="shared" si="175"/>
        <v>0</v>
      </c>
      <c r="CO103" s="140">
        <f t="shared" si="176"/>
        <v>0</v>
      </c>
      <c r="CP103" s="141">
        <f t="shared" si="220"/>
        <v>0</v>
      </c>
      <c r="CQ103" s="140">
        <f t="shared" si="177"/>
        <v>0</v>
      </c>
      <c r="CR103" s="140">
        <f t="shared" si="178"/>
        <v>0</v>
      </c>
      <c r="CS103" s="140">
        <f t="shared" si="221"/>
        <v>0</v>
      </c>
      <c r="CU103" s="139" t="b">
        <f t="shared" si="222"/>
        <v>0</v>
      </c>
      <c r="CV103" s="139" t="b">
        <f t="shared" si="223"/>
        <v>0</v>
      </c>
      <c r="CW103" s="139" t="b">
        <f t="shared" si="224"/>
        <v>0</v>
      </c>
      <c r="CX103" s="139" t="b">
        <f t="shared" si="225"/>
        <v>0</v>
      </c>
      <c r="CZ103" s="142">
        <f t="shared" si="226"/>
        <v>0</v>
      </c>
      <c r="DA103" s="139">
        <f t="shared" si="227"/>
        <v>0</v>
      </c>
      <c r="DB103" s="139">
        <f t="shared" si="228"/>
        <v>0</v>
      </c>
      <c r="DC103" s="143">
        <f t="shared" si="229"/>
        <v>0</v>
      </c>
      <c r="DD103" s="142">
        <f t="shared" si="230"/>
        <v>0</v>
      </c>
      <c r="DE103" s="139">
        <f t="shared" si="231"/>
        <v>0</v>
      </c>
      <c r="DF103" s="139">
        <f t="shared" si="232"/>
        <v>0</v>
      </c>
      <c r="DG103" s="143">
        <f t="shared" si="233"/>
        <v>0</v>
      </c>
      <c r="DH103" s="142">
        <f t="shared" si="234"/>
        <v>0</v>
      </c>
      <c r="DI103" s="139">
        <f t="shared" si="235"/>
        <v>0</v>
      </c>
      <c r="DJ103" s="139">
        <f t="shared" si="236"/>
        <v>0</v>
      </c>
      <c r="DK103" s="143">
        <f t="shared" si="237"/>
        <v>0</v>
      </c>
      <c r="DL103" s="142">
        <f t="shared" si="238"/>
        <v>0</v>
      </c>
      <c r="DM103" s="139">
        <f t="shared" si="239"/>
        <v>0</v>
      </c>
      <c r="DN103" s="139">
        <f t="shared" si="240"/>
        <v>0</v>
      </c>
      <c r="DO103" s="144">
        <f t="shared" si="241"/>
        <v>0</v>
      </c>
      <c r="DQ103" s="142">
        <f t="shared" si="242"/>
        <v>0</v>
      </c>
      <c r="DR103" s="139">
        <f t="shared" si="243"/>
        <v>0</v>
      </c>
      <c r="DS103" s="139">
        <f t="shared" si="244"/>
        <v>0</v>
      </c>
      <c r="DT103" s="139">
        <f t="shared" si="245"/>
        <v>0</v>
      </c>
      <c r="DU103" s="139">
        <f t="shared" si="246"/>
        <v>0</v>
      </c>
      <c r="DV103" s="139">
        <f t="shared" si="247"/>
        <v>0</v>
      </c>
      <c r="DW103" s="139">
        <f t="shared" si="248"/>
        <v>0</v>
      </c>
      <c r="DX103" s="139">
        <f t="shared" si="249"/>
        <v>0</v>
      </c>
      <c r="DY103" s="139">
        <f t="shared" si="250"/>
        <v>0</v>
      </c>
      <c r="DZ103" s="139">
        <f t="shared" si="251"/>
        <v>0</v>
      </c>
      <c r="EA103" s="139">
        <f t="shared" si="252"/>
        <v>0</v>
      </c>
      <c r="EB103" s="139">
        <f t="shared" si="253"/>
        <v>0</v>
      </c>
      <c r="EC103" s="139">
        <f t="shared" si="254"/>
        <v>0</v>
      </c>
      <c r="ED103" s="147">
        <f t="shared" si="255"/>
        <v>0</v>
      </c>
      <c r="EE103" s="144">
        <f t="shared" si="256"/>
        <v>0</v>
      </c>
      <c r="EG103" s="145">
        <f t="shared" si="257"/>
        <v>0</v>
      </c>
      <c r="EH103" s="146">
        <f t="shared" si="258"/>
        <v>0</v>
      </c>
      <c r="EI103" s="146">
        <f t="shared" si="259"/>
        <v>0</v>
      </c>
      <c r="EJ103" s="146">
        <f t="shared" si="260"/>
        <v>0</v>
      </c>
      <c r="EK103" s="146">
        <f t="shared" si="261"/>
        <v>0</v>
      </c>
      <c r="EL103" s="146">
        <f t="shared" si="262"/>
        <v>0</v>
      </c>
      <c r="EM103" s="146">
        <f t="shared" si="263"/>
        <v>0</v>
      </c>
      <c r="EN103" s="146">
        <f t="shared" si="264"/>
        <v>0</v>
      </c>
      <c r="EO103" s="146">
        <f t="shared" si="265"/>
        <v>0</v>
      </c>
      <c r="EP103" s="146">
        <f t="shared" si="266"/>
        <v>0</v>
      </c>
      <c r="EQ103" s="146">
        <f t="shared" si="267"/>
        <v>0</v>
      </c>
      <c r="ER103" s="146">
        <f t="shared" si="268"/>
        <v>0</v>
      </c>
      <c r="ES103" s="146">
        <f t="shared" si="269"/>
        <v>0</v>
      </c>
      <c r="ET103" s="147">
        <f t="shared" si="270"/>
        <v>0</v>
      </c>
      <c r="EU103" s="147">
        <f t="shared" si="271"/>
        <v>0</v>
      </c>
      <c r="EV103" s="149"/>
      <c r="EW103" s="154">
        <f t="shared" si="272"/>
        <v>0</v>
      </c>
      <c r="EX103" s="139">
        <f t="shared" si="273"/>
        <v>1</v>
      </c>
      <c r="EY103" s="139">
        <f t="shared" si="274"/>
        <v>0</v>
      </c>
      <c r="EZ103" s="139">
        <f t="shared" si="275"/>
        <v>0</v>
      </c>
      <c r="FA103" s="139">
        <f t="shared" si="276"/>
        <v>1</v>
      </c>
      <c r="FC103" s="150">
        <f t="shared" si="277"/>
        <v>0</v>
      </c>
      <c r="FD103" s="146">
        <f t="shared" si="278"/>
        <v>0</v>
      </c>
      <c r="FE103" s="146">
        <f t="shared" si="279"/>
        <v>0</v>
      </c>
      <c r="FF103" s="146">
        <f t="shared" si="280"/>
        <v>0</v>
      </c>
      <c r="FG103" s="139">
        <f t="shared" si="281"/>
        <v>0</v>
      </c>
      <c r="FH103" s="139" t="b">
        <f t="shared" si="282"/>
        <v>1</v>
      </c>
      <c r="FJ103" s="138">
        <f t="shared" si="283"/>
        <v>0</v>
      </c>
      <c r="FK103" s="138">
        <f t="shared" si="284"/>
        <v>0</v>
      </c>
      <c r="FL103" s="138">
        <f t="shared" si="285"/>
        <v>0</v>
      </c>
      <c r="FM103" s="138">
        <f t="shared" si="286"/>
        <v>0</v>
      </c>
      <c r="FN103" s="138">
        <f t="shared" si="308"/>
        <v>0</v>
      </c>
      <c r="FO103" s="138">
        <f t="shared" si="287"/>
        <v>0</v>
      </c>
      <c r="FP103" s="138">
        <f t="shared" si="288"/>
        <v>0</v>
      </c>
      <c r="FQ103" s="138">
        <f t="shared" si="289"/>
        <v>0</v>
      </c>
      <c r="FR103" s="138">
        <f t="shared" si="290"/>
        <v>0</v>
      </c>
      <c r="FS103" s="138">
        <f t="shared" si="291"/>
        <v>0</v>
      </c>
      <c r="FT103" s="138">
        <f t="shared" si="292"/>
        <v>0</v>
      </c>
      <c r="FU103" s="138">
        <f t="shared" si="293"/>
        <v>0</v>
      </c>
      <c r="FV103" s="138">
        <f t="shared" si="294"/>
        <v>0</v>
      </c>
      <c r="FW103" s="138">
        <f t="shared" si="295"/>
        <v>0</v>
      </c>
      <c r="FX103" s="138">
        <f t="shared" si="296"/>
        <v>0</v>
      </c>
      <c r="FY103" s="138">
        <f t="shared" si="297"/>
        <v>0</v>
      </c>
      <c r="FZ103" s="138">
        <f t="shared" si="298"/>
        <v>0</v>
      </c>
      <c r="GA103" s="138">
        <f t="shared" si="299"/>
        <v>0</v>
      </c>
      <c r="GB103" s="138">
        <f t="shared" si="300"/>
        <v>0</v>
      </c>
      <c r="GC103" s="138">
        <f t="shared" si="301"/>
        <v>0</v>
      </c>
      <c r="GD103" s="138">
        <f t="shared" si="302"/>
        <v>0</v>
      </c>
      <c r="GE103" s="138">
        <f t="shared" si="303"/>
        <v>0</v>
      </c>
      <c r="GF103" s="138">
        <f t="shared" si="304"/>
        <v>0</v>
      </c>
      <c r="GG103" s="138">
        <f t="shared" si="305"/>
        <v>0</v>
      </c>
      <c r="GH103" s="138">
        <f t="shared" si="179"/>
        <v>0</v>
      </c>
      <c r="GI103" s="138" t="b">
        <f t="shared" si="306"/>
        <v>0</v>
      </c>
      <c r="GJ103" s="138" t="b">
        <f t="shared" si="307"/>
        <v>1</v>
      </c>
    </row>
    <row r="104" spans="1:192" s="138" customFormat="1" ht="51" x14ac:dyDescent="0.4">
      <c r="A104" s="151">
        <v>81</v>
      </c>
      <c r="B104" s="129" t="s">
        <v>345</v>
      </c>
      <c r="C104" s="152" t="s">
        <v>293</v>
      </c>
      <c r="D104" s="128" t="s">
        <v>346</v>
      </c>
      <c r="E104" s="129" t="s">
        <v>347</v>
      </c>
      <c r="F104" s="129" t="s">
        <v>347</v>
      </c>
      <c r="G104" s="129" t="s">
        <v>347</v>
      </c>
      <c r="H104" s="130" t="s">
        <v>113</v>
      </c>
      <c r="I104" s="131" t="s">
        <v>113</v>
      </c>
      <c r="J104" s="132"/>
      <c r="K104" s="133"/>
      <c r="L104" s="135"/>
      <c r="M104" s="132"/>
      <c r="N104" s="133"/>
      <c r="O104" s="135"/>
      <c r="P104" s="132"/>
      <c r="Q104" s="133" t="s">
        <v>119</v>
      </c>
      <c r="R104" s="131" t="s">
        <v>197</v>
      </c>
      <c r="S104" s="132"/>
      <c r="T104" s="133" t="s">
        <v>128</v>
      </c>
      <c r="U104" s="131" t="s">
        <v>150</v>
      </c>
      <c r="V104" s="136"/>
      <c r="W104" s="137"/>
      <c r="X104" s="137"/>
      <c r="Y104" s="137"/>
      <c r="AA104" s="137" t="s">
        <v>121</v>
      </c>
      <c r="AB104" s="137"/>
      <c r="AD104" s="139">
        <f t="shared" si="180"/>
        <v>0</v>
      </c>
      <c r="AE104" s="139">
        <f t="shared" si="181"/>
        <v>1</v>
      </c>
      <c r="AF104" s="139">
        <f t="shared" si="159"/>
        <v>1</v>
      </c>
      <c r="AG104" s="139">
        <f t="shared" si="160"/>
        <v>0</v>
      </c>
      <c r="AH104" s="139">
        <f t="shared" si="182"/>
        <v>0</v>
      </c>
      <c r="AI104" s="139">
        <f t="shared" si="161"/>
        <v>0</v>
      </c>
      <c r="AJ104" s="138" t="b">
        <f t="shared" si="183"/>
        <v>1</v>
      </c>
      <c r="AK104" s="138">
        <f t="shared" si="162"/>
        <v>2</v>
      </c>
      <c r="AL104" s="138">
        <f t="shared" si="163"/>
        <v>1</v>
      </c>
      <c r="AM104" s="138" t="b">
        <f t="shared" si="184"/>
        <v>0</v>
      </c>
      <c r="AN104" s="138">
        <f t="shared" si="164"/>
        <v>0</v>
      </c>
      <c r="AO104" s="138">
        <f t="shared" si="165"/>
        <v>1</v>
      </c>
      <c r="AP104" s="138">
        <f t="shared" si="166"/>
        <v>1</v>
      </c>
      <c r="AQ104" s="138">
        <f t="shared" si="167"/>
        <v>0</v>
      </c>
      <c r="AR104" s="138">
        <f t="shared" si="168"/>
        <v>0</v>
      </c>
      <c r="AS104" s="138">
        <f t="shared" si="169"/>
        <v>1</v>
      </c>
      <c r="AU104" s="139">
        <f t="shared" si="185"/>
        <v>0</v>
      </c>
      <c r="AV104" s="139">
        <f t="shared" si="186"/>
        <v>0</v>
      </c>
      <c r="AW104" s="139">
        <f t="shared" si="187"/>
        <v>0</v>
      </c>
      <c r="AX104" s="139">
        <f t="shared" si="188"/>
        <v>0</v>
      </c>
      <c r="AY104" s="139">
        <f t="shared" si="189"/>
        <v>0</v>
      </c>
      <c r="AZ104" s="139">
        <f t="shared" si="190"/>
        <v>1</v>
      </c>
      <c r="BA104" s="139">
        <f t="shared" si="191"/>
        <v>0</v>
      </c>
      <c r="BC104" s="138">
        <f t="shared" si="170"/>
        <v>0</v>
      </c>
      <c r="BD104" s="138">
        <f t="shared" si="171"/>
        <v>0</v>
      </c>
      <c r="BE104" s="138">
        <f t="shared" si="172"/>
        <v>0</v>
      </c>
      <c r="BF104" s="138">
        <f t="shared" si="173"/>
        <v>0</v>
      </c>
      <c r="BG104" s="138">
        <f t="shared" si="174"/>
        <v>1</v>
      </c>
      <c r="BI104" s="139">
        <f t="shared" si="192"/>
        <v>1</v>
      </c>
      <c r="BJ104" s="139">
        <f t="shared" si="193"/>
        <v>0</v>
      </c>
      <c r="BK104" s="139">
        <f t="shared" si="194"/>
        <v>1</v>
      </c>
      <c r="BL104" s="139" t="b">
        <f t="shared" si="195"/>
        <v>0</v>
      </c>
      <c r="BO104" s="139">
        <f t="shared" si="196"/>
        <v>0</v>
      </c>
      <c r="BP104" s="139">
        <f t="shared" si="197"/>
        <v>0</v>
      </c>
      <c r="BQ104" s="139">
        <f t="shared" si="198"/>
        <v>0</v>
      </c>
      <c r="BR104" s="139">
        <f t="shared" si="199"/>
        <v>0</v>
      </c>
      <c r="BS104" s="139">
        <f t="shared" si="200"/>
        <v>0</v>
      </c>
      <c r="BT104" s="139">
        <f t="shared" si="201"/>
        <v>0</v>
      </c>
      <c r="BU104" s="139">
        <f t="shared" si="202"/>
        <v>0</v>
      </c>
      <c r="BV104" s="139">
        <f t="shared" si="203"/>
        <v>0</v>
      </c>
      <c r="BW104" s="139">
        <f t="shared" si="204"/>
        <v>0</v>
      </c>
      <c r="BX104" s="139">
        <f t="shared" si="205"/>
        <v>0</v>
      </c>
      <c r="BY104" s="139">
        <f t="shared" si="206"/>
        <v>0</v>
      </c>
      <c r="BZ104" s="139">
        <f t="shared" si="207"/>
        <v>0</v>
      </c>
      <c r="CA104" s="139">
        <f t="shared" si="208"/>
        <v>0</v>
      </c>
      <c r="CB104" s="139">
        <f t="shared" si="209"/>
        <v>0</v>
      </c>
      <c r="CC104" s="139">
        <f t="shared" si="210"/>
        <v>0</v>
      </c>
      <c r="CD104" s="139">
        <f t="shared" si="211"/>
        <v>0</v>
      </c>
      <c r="CE104" s="139">
        <f t="shared" si="212"/>
        <v>0</v>
      </c>
      <c r="CF104" s="139">
        <f t="shared" si="213"/>
        <v>0</v>
      </c>
      <c r="CG104" s="139">
        <f t="shared" si="214"/>
        <v>0</v>
      </c>
      <c r="CH104" s="139">
        <f t="shared" si="215"/>
        <v>0</v>
      </c>
      <c r="CI104" s="139">
        <f t="shared" si="216"/>
        <v>0</v>
      </c>
      <c r="CJ104" s="139">
        <f t="shared" si="217"/>
        <v>0</v>
      </c>
      <c r="CK104" s="139">
        <f t="shared" si="218"/>
        <v>0</v>
      </c>
      <c r="CL104" s="139">
        <f t="shared" si="219"/>
        <v>0</v>
      </c>
      <c r="CN104" s="140">
        <f t="shared" si="175"/>
        <v>0</v>
      </c>
      <c r="CO104" s="140">
        <f t="shared" si="176"/>
        <v>0</v>
      </c>
      <c r="CP104" s="141">
        <f t="shared" si="220"/>
        <v>0</v>
      </c>
      <c r="CQ104" s="140">
        <f t="shared" si="177"/>
        <v>0</v>
      </c>
      <c r="CR104" s="140">
        <f t="shared" si="178"/>
        <v>0</v>
      </c>
      <c r="CS104" s="140">
        <f t="shared" si="221"/>
        <v>0</v>
      </c>
      <c r="CU104" s="139" t="b">
        <f t="shared" si="222"/>
        <v>0</v>
      </c>
      <c r="CV104" s="139" t="b">
        <f t="shared" si="223"/>
        <v>0</v>
      </c>
      <c r="CW104" s="139" t="b">
        <f t="shared" si="224"/>
        <v>0</v>
      </c>
      <c r="CX104" s="139" t="b">
        <f t="shared" si="225"/>
        <v>0</v>
      </c>
      <c r="CZ104" s="142">
        <f t="shared" si="226"/>
        <v>0</v>
      </c>
      <c r="DA104" s="139">
        <f t="shared" si="227"/>
        <v>0</v>
      </c>
      <c r="DB104" s="139">
        <f t="shared" si="228"/>
        <v>0</v>
      </c>
      <c r="DC104" s="143">
        <f t="shared" si="229"/>
        <v>0</v>
      </c>
      <c r="DD104" s="142">
        <f t="shared" si="230"/>
        <v>0</v>
      </c>
      <c r="DE104" s="139">
        <f t="shared" si="231"/>
        <v>0</v>
      </c>
      <c r="DF104" s="139">
        <f t="shared" si="232"/>
        <v>0</v>
      </c>
      <c r="DG104" s="143">
        <f t="shared" si="233"/>
        <v>0</v>
      </c>
      <c r="DH104" s="142">
        <f t="shared" si="234"/>
        <v>0</v>
      </c>
      <c r="DI104" s="139">
        <f t="shared" si="235"/>
        <v>0</v>
      </c>
      <c r="DJ104" s="139">
        <f t="shared" si="236"/>
        <v>0</v>
      </c>
      <c r="DK104" s="143">
        <f t="shared" si="237"/>
        <v>0</v>
      </c>
      <c r="DL104" s="142">
        <f t="shared" si="238"/>
        <v>0</v>
      </c>
      <c r="DM104" s="139">
        <f t="shared" si="239"/>
        <v>0</v>
      </c>
      <c r="DN104" s="139">
        <f t="shared" si="240"/>
        <v>0</v>
      </c>
      <c r="DO104" s="144">
        <f t="shared" si="241"/>
        <v>0</v>
      </c>
      <c r="DQ104" s="142">
        <f t="shared" si="242"/>
        <v>0</v>
      </c>
      <c r="DR104" s="139">
        <f t="shared" si="243"/>
        <v>0</v>
      </c>
      <c r="DS104" s="139">
        <f t="shared" si="244"/>
        <v>0</v>
      </c>
      <c r="DT104" s="139">
        <f t="shared" si="245"/>
        <v>0</v>
      </c>
      <c r="DU104" s="139">
        <f t="shared" si="246"/>
        <v>0</v>
      </c>
      <c r="DV104" s="139">
        <f t="shared" si="247"/>
        <v>0</v>
      </c>
      <c r="DW104" s="139">
        <f t="shared" si="248"/>
        <v>0</v>
      </c>
      <c r="DX104" s="139">
        <f t="shared" si="249"/>
        <v>0</v>
      </c>
      <c r="DY104" s="139">
        <f t="shared" si="250"/>
        <v>0</v>
      </c>
      <c r="DZ104" s="139">
        <f t="shared" si="251"/>
        <v>0</v>
      </c>
      <c r="EA104" s="139">
        <f t="shared" si="252"/>
        <v>0</v>
      </c>
      <c r="EB104" s="139">
        <f t="shared" si="253"/>
        <v>0</v>
      </c>
      <c r="EC104" s="139">
        <f t="shared" si="254"/>
        <v>0</v>
      </c>
      <c r="ED104" s="147">
        <f t="shared" si="255"/>
        <v>0</v>
      </c>
      <c r="EE104" s="144">
        <f t="shared" si="256"/>
        <v>0</v>
      </c>
      <c r="EG104" s="145">
        <f t="shared" si="257"/>
        <v>0</v>
      </c>
      <c r="EH104" s="146">
        <f t="shared" si="258"/>
        <v>0</v>
      </c>
      <c r="EI104" s="146">
        <f t="shared" si="259"/>
        <v>0</v>
      </c>
      <c r="EJ104" s="146">
        <f t="shared" si="260"/>
        <v>0</v>
      </c>
      <c r="EK104" s="146">
        <f t="shared" si="261"/>
        <v>0</v>
      </c>
      <c r="EL104" s="146">
        <f t="shared" si="262"/>
        <v>0</v>
      </c>
      <c r="EM104" s="146">
        <f t="shared" si="263"/>
        <v>0</v>
      </c>
      <c r="EN104" s="146">
        <f t="shared" si="264"/>
        <v>0</v>
      </c>
      <c r="EO104" s="146">
        <f t="shared" si="265"/>
        <v>0</v>
      </c>
      <c r="EP104" s="146">
        <f t="shared" si="266"/>
        <v>0</v>
      </c>
      <c r="EQ104" s="146">
        <f t="shared" si="267"/>
        <v>0</v>
      </c>
      <c r="ER104" s="146">
        <f t="shared" si="268"/>
        <v>0</v>
      </c>
      <c r="ES104" s="146">
        <f t="shared" si="269"/>
        <v>0</v>
      </c>
      <c r="ET104" s="147">
        <f t="shared" si="270"/>
        <v>0</v>
      </c>
      <c r="EU104" s="147">
        <f t="shared" si="271"/>
        <v>0</v>
      </c>
      <c r="EV104" s="149"/>
      <c r="EW104" s="154">
        <f t="shared" si="272"/>
        <v>0</v>
      </c>
      <c r="EX104" s="139">
        <f t="shared" si="273"/>
        <v>1</v>
      </c>
      <c r="EY104" s="139">
        <f t="shared" si="274"/>
        <v>0</v>
      </c>
      <c r="EZ104" s="139">
        <f t="shared" si="275"/>
        <v>0</v>
      </c>
      <c r="FA104" s="139">
        <f t="shared" si="276"/>
        <v>1</v>
      </c>
      <c r="FC104" s="150">
        <f t="shared" si="277"/>
        <v>0</v>
      </c>
      <c r="FD104" s="146">
        <f t="shared" si="278"/>
        <v>0</v>
      </c>
      <c r="FE104" s="146">
        <f t="shared" si="279"/>
        <v>0</v>
      </c>
      <c r="FF104" s="146">
        <f t="shared" si="280"/>
        <v>0</v>
      </c>
      <c r="FG104" s="139">
        <f t="shared" si="281"/>
        <v>0</v>
      </c>
      <c r="FH104" s="139" t="b">
        <f t="shared" si="282"/>
        <v>1</v>
      </c>
      <c r="FJ104" s="138">
        <f t="shared" si="283"/>
        <v>0</v>
      </c>
      <c r="FK104" s="138">
        <f t="shared" si="284"/>
        <v>0</v>
      </c>
      <c r="FL104" s="138">
        <f t="shared" si="285"/>
        <v>0</v>
      </c>
      <c r="FM104" s="138">
        <f t="shared" si="286"/>
        <v>0</v>
      </c>
      <c r="FN104" s="138">
        <f t="shared" si="308"/>
        <v>0</v>
      </c>
      <c r="FO104" s="138">
        <f t="shared" si="287"/>
        <v>0</v>
      </c>
      <c r="FP104" s="138">
        <f t="shared" si="288"/>
        <v>0</v>
      </c>
      <c r="FQ104" s="138">
        <f t="shared" si="289"/>
        <v>0</v>
      </c>
      <c r="FR104" s="138">
        <f t="shared" si="290"/>
        <v>0</v>
      </c>
      <c r="FS104" s="138">
        <f t="shared" si="291"/>
        <v>0</v>
      </c>
      <c r="FT104" s="138">
        <f t="shared" si="292"/>
        <v>0</v>
      </c>
      <c r="FU104" s="138">
        <f t="shared" si="293"/>
        <v>0</v>
      </c>
      <c r="FV104" s="138">
        <f t="shared" si="294"/>
        <v>0</v>
      </c>
      <c r="FW104" s="138">
        <f t="shared" si="295"/>
        <v>0</v>
      </c>
      <c r="FX104" s="138">
        <f t="shared" si="296"/>
        <v>0</v>
      </c>
      <c r="FY104" s="138">
        <f t="shared" si="297"/>
        <v>0</v>
      </c>
      <c r="FZ104" s="138">
        <f t="shared" si="298"/>
        <v>0</v>
      </c>
      <c r="GA104" s="138">
        <f t="shared" si="299"/>
        <v>0</v>
      </c>
      <c r="GB104" s="138">
        <f t="shared" si="300"/>
        <v>0</v>
      </c>
      <c r="GC104" s="138">
        <f t="shared" si="301"/>
        <v>0</v>
      </c>
      <c r="GD104" s="138">
        <f t="shared" si="302"/>
        <v>0</v>
      </c>
      <c r="GE104" s="138">
        <f t="shared" si="303"/>
        <v>0</v>
      </c>
      <c r="GF104" s="138">
        <f t="shared" si="304"/>
        <v>0</v>
      </c>
      <c r="GG104" s="138">
        <f t="shared" si="305"/>
        <v>0</v>
      </c>
      <c r="GH104" s="138">
        <f t="shared" si="179"/>
        <v>0</v>
      </c>
      <c r="GI104" s="138" t="b">
        <f t="shared" si="306"/>
        <v>0</v>
      </c>
      <c r="GJ104" s="138" t="b">
        <f t="shared" si="307"/>
        <v>1</v>
      </c>
    </row>
    <row r="105" spans="1:192" s="138" customFormat="1" ht="25.5" x14ac:dyDescent="0.4">
      <c r="A105" s="151">
        <v>82</v>
      </c>
      <c r="B105" s="129" t="s">
        <v>348</v>
      </c>
      <c r="C105" s="152" t="s">
        <v>293</v>
      </c>
      <c r="D105" s="128" t="s">
        <v>349</v>
      </c>
      <c r="E105" s="129" t="s">
        <v>350</v>
      </c>
      <c r="F105" s="129" t="s">
        <v>350</v>
      </c>
      <c r="G105" s="129" t="s">
        <v>350</v>
      </c>
      <c r="H105" s="130" t="s">
        <v>103</v>
      </c>
      <c r="I105" s="131" t="s">
        <v>175</v>
      </c>
      <c r="J105" s="132"/>
      <c r="K105" s="133"/>
      <c r="L105" s="135"/>
      <c r="M105" s="132"/>
      <c r="N105" s="133"/>
      <c r="O105" s="135"/>
      <c r="P105" s="132"/>
      <c r="Q105" s="133"/>
      <c r="R105" s="131"/>
      <c r="S105" s="132"/>
      <c r="T105" s="133"/>
      <c r="U105" s="131"/>
      <c r="V105" s="136"/>
      <c r="W105" s="137"/>
      <c r="X105" s="137" t="s">
        <v>128</v>
      </c>
      <c r="Y105" s="137"/>
      <c r="AA105" s="137" t="s">
        <v>121</v>
      </c>
      <c r="AB105" s="137"/>
      <c r="AD105" s="139">
        <f t="shared" si="180"/>
        <v>1</v>
      </c>
      <c r="AE105" s="139">
        <f t="shared" si="181"/>
        <v>0</v>
      </c>
      <c r="AF105" s="139">
        <f t="shared" si="159"/>
        <v>0</v>
      </c>
      <c r="AG105" s="139">
        <f t="shared" si="160"/>
        <v>0</v>
      </c>
      <c r="AH105" s="139">
        <f t="shared" si="182"/>
        <v>0</v>
      </c>
      <c r="AI105" s="139">
        <f t="shared" si="161"/>
        <v>0</v>
      </c>
      <c r="AJ105" s="138" t="b">
        <f t="shared" si="183"/>
        <v>1</v>
      </c>
      <c r="AK105" s="138">
        <f t="shared" si="162"/>
        <v>1</v>
      </c>
      <c r="AL105" s="138">
        <f t="shared" si="163"/>
        <v>1</v>
      </c>
      <c r="AM105" s="138" t="b">
        <f t="shared" si="184"/>
        <v>1</v>
      </c>
      <c r="AN105" s="138">
        <f t="shared" si="164"/>
        <v>1</v>
      </c>
      <c r="AO105" s="138">
        <f t="shared" si="165"/>
        <v>0</v>
      </c>
      <c r="AP105" s="138">
        <f t="shared" si="166"/>
        <v>0</v>
      </c>
      <c r="AQ105" s="138">
        <f t="shared" si="167"/>
        <v>0</v>
      </c>
      <c r="AR105" s="138">
        <f t="shared" si="168"/>
        <v>0</v>
      </c>
      <c r="AS105" s="138">
        <f t="shared" si="169"/>
        <v>0</v>
      </c>
      <c r="AU105" s="139">
        <f t="shared" si="185"/>
        <v>1</v>
      </c>
      <c r="AV105" s="139">
        <f t="shared" si="186"/>
        <v>0</v>
      </c>
      <c r="AW105" s="139">
        <f t="shared" si="187"/>
        <v>0</v>
      </c>
      <c r="AX105" s="139">
        <f t="shared" si="188"/>
        <v>0</v>
      </c>
      <c r="AY105" s="139">
        <f t="shared" si="189"/>
        <v>0</v>
      </c>
      <c r="AZ105" s="139">
        <f t="shared" si="190"/>
        <v>0</v>
      </c>
      <c r="BA105" s="139">
        <f t="shared" si="191"/>
        <v>0</v>
      </c>
      <c r="BC105" s="138">
        <f t="shared" si="170"/>
        <v>1</v>
      </c>
      <c r="BD105" s="138">
        <f t="shared" si="171"/>
        <v>0</v>
      </c>
      <c r="BE105" s="138">
        <f t="shared" si="172"/>
        <v>0</v>
      </c>
      <c r="BF105" s="138">
        <f t="shared" si="173"/>
        <v>0</v>
      </c>
      <c r="BG105" s="138">
        <f t="shared" si="174"/>
        <v>0</v>
      </c>
      <c r="BI105" s="139">
        <f t="shared" si="192"/>
        <v>0</v>
      </c>
      <c r="BJ105" s="139">
        <f t="shared" si="193"/>
        <v>0</v>
      </c>
      <c r="BK105" s="139">
        <f t="shared" si="194"/>
        <v>0</v>
      </c>
      <c r="BL105" s="139" t="b">
        <f t="shared" si="195"/>
        <v>0</v>
      </c>
      <c r="BO105" s="139">
        <f t="shared" si="196"/>
        <v>1</v>
      </c>
      <c r="BP105" s="139">
        <f t="shared" si="197"/>
        <v>0</v>
      </c>
      <c r="BQ105" s="139">
        <f t="shared" si="198"/>
        <v>0</v>
      </c>
      <c r="BR105" s="139">
        <f t="shared" si="199"/>
        <v>0</v>
      </c>
      <c r="BS105" s="139">
        <f t="shared" si="200"/>
        <v>0</v>
      </c>
      <c r="BT105" s="139">
        <f t="shared" si="201"/>
        <v>0</v>
      </c>
      <c r="BU105" s="139">
        <f t="shared" si="202"/>
        <v>1</v>
      </c>
      <c r="BV105" s="139">
        <f t="shared" si="203"/>
        <v>1</v>
      </c>
      <c r="BW105" s="139">
        <f t="shared" si="204"/>
        <v>1</v>
      </c>
      <c r="BX105" s="139">
        <f t="shared" si="205"/>
        <v>0</v>
      </c>
      <c r="BY105" s="139">
        <f t="shared" si="206"/>
        <v>1</v>
      </c>
      <c r="BZ105" s="139">
        <f t="shared" si="207"/>
        <v>0</v>
      </c>
      <c r="CA105" s="139">
        <f t="shared" si="208"/>
        <v>1</v>
      </c>
      <c r="CB105" s="139">
        <f t="shared" si="209"/>
        <v>0</v>
      </c>
      <c r="CC105" s="139">
        <f t="shared" si="210"/>
        <v>0</v>
      </c>
      <c r="CD105" s="139">
        <f t="shared" si="211"/>
        <v>0</v>
      </c>
      <c r="CE105" s="139">
        <f t="shared" si="212"/>
        <v>0</v>
      </c>
      <c r="CF105" s="139">
        <f t="shared" si="213"/>
        <v>0</v>
      </c>
      <c r="CG105" s="139">
        <f t="shared" si="214"/>
        <v>1</v>
      </c>
      <c r="CH105" s="139">
        <f t="shared" si="215"/>
        <v>0</v>
      </c>
      <c r="CI105" s="139">
        <f t="shared" si="216"/>
        <v>0</v>
      </c>
      <c r="CJ105" s="139">
        <f t="shared" si="217"/>
        <v>0</v>
      </c>
      <c r="CK105" s="139">
        <f t="shared" si="218"/>
        <v>0</v>
      </c>
      <c r="CL105" s="139">
        <f t="shared" si="219"/>
        <v>0</v>
      </c>
      <c r="CN105" s="140">
        <f t="shared" si="175"/>
        <v>1</v>
      </c>
      <c r="CO105" s="140">
        <f t="shared" si="176"/>
        <v>1</v>
      </c>
      <c r="CP105" s="141">
        <f t="shared" si="220"/>
        <v>1</v>
      </c>
      <c r="CQ105" s="140">
        <f t="shared" si="177"/>
        <v>0</v>
      </c>
      <c r="CR105" s="140">
        <f t="shared" si="178"/>
        <v>1</v>
      </c>
      <c r="CS105" s="140">
        <f t="shared" si="221"/>
        <v>0</v>
      </c>
      <c r="CU105" s="139" t="b">
        <f t="shared" si="222"/>
        <v>0</v>
      </c>
      <c r="CV105" s="139" t="b">
        <f t="shared" si="223"/>
        <v>0</v>
      </c>
      <c r="CW105" s="139" t="b">
        <f t="shared" si="224"/>
        <v>1</v>
      </c>
      <c r="CX105" s="139" t="b">
        <f t="shared" si="225"/>
        <v>0</v>
      </c>
      <c r="CZ105" s="142">
        <f t="shared" si="226"/>
        <v>0</v>
      </c>
      <c r="DA105" s="139">
        <f t="shared" si="227"/>
        <v>0</v>
      </c>
      <c r="DB105" s="139">
        <f t="shared" si="228"/>
        <v>1</v>
      </c>
      <c r="DC105" s="143">
        <f t="shared" si="229"/>
        <v>0</v>
      </c>
      <c r="DD105" s="142">
        <f t="shared" si="230"/>
        <v>0</v>
      </c>
      <c r="DE105" s="139">
        <f t="shared" si="231"/>
        <v>0</v>
      </c>
      <c r="DF105" s="139">
        <f t="shared" si="232"/>
        <v>1</v>
      </c>
      <c r="DG105" s="143">
        <f t="shared" si="233"/>
        <v>0</v>
      </c>
      <c r="DH105" s="142">
        <f t="shared" si="234"/>
        <v>0</v>
      </c>
      <c r="DI105" s="139">
        <f t="shared" si="235"/>
        <v>0</v>
      </c>
      <c r="DJ105" s="139">
        <f t="shared" si="236"/>
        <v>0</v>
      </c>
      <c r="DK105" s="143">
        <f t="shared" si="237"/>
        <v>0</v>
      </c>
      <c r="DL105" s="142">
        <f t="shared" si="238"/>
        <v>0</v>
      </c>
      <c r="DM105" s="139">
        <f t="shared" si="239"/>
        <v>0</v>
      </c>
      <c r="DN105" s="139">
        <f t="shared" si="240"/>
        <v>0</v>
      </c>
      <c r="DO105" s="144">
        <f t="shared" si="241"/>
        <v>0</v>
      </c>
      <c r="DQ105" s="142">
        <f t="shared" si="242"/>
        <v>0</v>
      </c>
      <c r="DR105" s="139">
        <f t="shared" si="243"/>
        <v>0</v>
      </c>
      <c r="DS105" s="139">
        <f t="shared" si="244"/>
        <v>1</v>
      </c>
      <c r="DT105" s="139">
        <f t="shared" si="245"/>
        <v>0</v>
      </c>
      <c r="DU105" s="139">
        <f t="shared" si="246"/>
        <v>0</v>
      </c>
      <c r="DV105" s="139">
        <f t="shared" si="247"/>
        <v>0</v>
      </c>
      <c r="DW105" s="139">
        <f t="shared" si="248"/>
        <v>0</v>
      </c>
      <c r="DX105" s="139">
        <f t="shared" si="249"/>
        <v>0</v>
      </c>
      <c r="DY105" s="139">
        <f t="shared" si="250"/>
        <v>0</v>
      </c>
      <c r="DZ105" s="139">
        <f t="shared" si="251"/>
        <v>0</v>
      </c>
      <c r="EA105" s="139">
        <f t="shared" si="252"/>
        <v>0</v>
      </c>
      <c r="EB105" s="139">
        <f t="shared" si="253"/>
        <v>0</v>
      </c>
      <c r="EC105" s="139">
        <f t="shared" si="254"/>
        <v>0</v>
      </c>
      <c r="ED105" s="147">
        <f t="shared" si="255"/>
        <v>0</v>
      </c>
      <c r="EE105" s="144">
        <f t="shared" si="256"/>
        <v>0</v>
      </c>
      <c r="EG105" s="145">
        <f t="shared" si="257"/>
        <v>0</v>
      </c>
      <c r="EH105" s="146">
        <f t="shared" si="258"/>
        <v>0</v>
      </c>
      <c r="EI105" s="146">
        <f t="shared" si="259"/>
        <v>1</v>
      </c>
      <c r="EJ105" s="146">
        <f t="shared" si="260"/>
        <v>0</v>
      </c>
      <c r="EK105" s="146">
        <f t="shared" si="261"/>
        <v>0</v>
      </c>
      <c r="EL105" s="146">
        <f t="shared" si="262"/>
        <v>0</v>
      </c>
      <c r="EM105" s="146">
        <f t="shared" si="263"/>
        <v>0</v>
      </c>
      <c r="EN105" s="146">
        <f t="shared" si="264"/>
        <v>0</v>
      </c>
      <c r="EO105" s="146">
        <f t="shared" si="265"/>
        <v>0</v>
      </c>
      <c r="EP105" s="146">
        <f t="shared" si="266"/>
        <v>0</v>
      </c>
      <c r="EQ105" s="146">
        <f t="shared" si="267"/>
        <v>0</v>
      </c>
      <c r="ER105" s="146">
        <f t="shared" si="268"/>
        <v>0</v>
      </c>
      <c r="ES105" s="146">
        <f t="shared" si="269"/>
        <v>0</v>
      </c>
      <c r="ET105" s="147">
        <f t="shared" si="270"/>
        <v>0</v>
      </c>
      <c r="EU105" s="147">
        <f t="shared" si="271"/>
        <v>0</v>
      </c>
      <c r="EV105" s="149"/>
      <c r="EW105" s="154">
        <f t="shared" si="272"/>
        <v>1</v>
      </c>
      <c r="EX105" s="139">
        <f t="shared" si="273"/>
        <v>0</v>
      </c>
      <c r="EY105" s="139">
        <f t="shared" si="274"/>
        <v>0</v>
      </c>
      <c r="EZ105" s="139">
        <f t="shared" si="275"/>
        <v>0</v>
      </c>
      <c r="FA105" s="139">
        <f t="shared" si="276"/>
        <v>1</v>
      </c>
      <c r="FC105" s="150">
        <f t="shared" si="277"/>
        <v>1</v>
      </c>
      <c r="FD105" s="146">
        <f t="shared" si="278"/>
        <v>0</v>
      </c>
      <c r="FE105" s="146">
        <f t="shared" si="279"/>
        <v>0</v>
      </c>
      <c r="FF105" s="146">
        <f t="shared" si="280"/>
        <v>0</v>
      </c>
      <c r="FG105" s="139">
        <f t="shared" si="281"/>
        <v>1</v>
      </c>
      <c r="FH105" s="139" t="b">
        <f t="shared" si="282"/>
        <v>1</v>
      </c>
      <c r="FJ105" s="138">
        <f t="shared" si="283"/>
        <v>0</v>
      </c>
      <c r="FK105" s="138">
        <f t="shared" si="284"/>
        <v>0</v>
      </c>
      <c r="FL105" s="138">
        <f t="shared" si="285"/>
        <v>0</v>
      </c>
      <c r="FM105" s="138">
        <f t="shared" si="286"/>
        <v>0</v>
      </c>
      <c r="FN105" s="138">
        <f t="shared" si="308"/>
        <v>0</v>
      </c>
      <c r="FO105" s="138">
        <f t="shared" si="287"/>
        <v>0</v>
      </c>
      <c r="FP105" s="138">
        <f t="shared" si="288"/>
        <v>0</v>
      </c>
      <c r="FQ105" s="138">
        <f t="shared" si="289"/>
        <v>0</v>
      </c>
      <c r="FR105" s="138">
        <f t="shared" si="290"/>
        <v>0</v>
      </c>
      <c r="FS105" s="138">
        <f t="shared" si="291"/>
        <v>0</v>
      </c>
      <c r="FT105" s="138">
        <f t="shared" si="292"/>
        <v>0</v>
      </c>
      <c r="FU105" s="138">
        <f t="shared" si="293"/>
        <v>0</v>
      </c>
      <c r="FV105" s="138">
        <f t="shared" si="294"/>
        <v>0</v>
      </c>
      <c r="FW105" s="138">
        <f t="shared" si="295"/>
        <v>0</v>
      </c>
      <c r="FX105" s="138">
        <f t="shared" si="296"/>
        <v>0</v>
      </c>
      <c r="FY105" s="138">
        <f t="shared" si="297"/>
        <v>0</v>
      </c>
      <c r="FZ105" s="138">
        <f t="shared" si="298"/>
        <v>0</v>
      </c>
      <c r="GA105" s="138">
        <f t="shared" si="299"/>
        <v>0</v>
      </c>
      <c r="GB105" s="138">
        <f t="shared" si="300"/>
        <v>0</v>
      </c>
      <c r="GC105" s="138">
        <f t="shared" si="301"/>
        <v>0</v>
      </c>
      <c r="GD105" s="138">
        <f t="shared" si="302"/>
        <v>0</v>
      </c>
      <c r="GE105" s="138">
        <f t="shared" si="303"/>
        <v>0</v>
      </c>
      <c r="GF105" s="138">
        <f t="shared" si="304"/>
        <v>0</v>
      </c>
      <c r="GG105" s="138">
        <f t="shared" si="305"/>
        <v>0</v>
      </c>
      <c r="GH105" s="138">
        <f t="shared" si="179"/>
        <v>0</v>
      </c>
      <c r="GI105" s="138" t="b">
        <f t="shared" si="306"/>
        <v>0</v>
      </c>
      <c r="GJ105" s="138" t="b">
        <f t="shared" si="307"/>
        <v>1</v>
      </c>
    </row>
    <row r="106" spans="1:192" s="138" customFormat="1" ht="51" x14ac:dyDescent="0.4">
      <c r="A106" s="151">
        <v>83</v>
      </c>
      <c r="B106" s="129" t="s">
        <v>351</v>
      </c>
      <c r="C106" s="152" t="s">
        <v>293</v>
      </c>
      <c r="D106" s="128" t="s">
        <v>352</v>
      </c>
      <c r="E106" s="129" t="s">
        <v>352</v>
      </c>
      <c r="F106" s="129" t="s">
        <v>352</v>
      </c>
      <c r="G106" s="129" t="s">
        <v>352</v>
      </c>
      <c r="H106" s="130" t="s">
        <v>103</v>
      </c>
      <c r="I106" s="131" t="s">
        <v>175</v>
      </c>
      <c r="J106" s="132"/>
      <c r="K106" s="133"/>
      <c r="L106" s="135"/>
      <c r="M106" s="132"/>
      <c r="N106" s="133" t="s">
        <v>128</v>
      </c>
      <c r="O106" s="131" t="s">
        <v>120</v>
      </c>
      <c r="P106" s="153"/>
      <c r="Q106" s="133"/>
      <c r="R106" s="131"/>
      <c r="S106" s="132"/>
      <c r="T106" s="133"/>
      <c r="U106" s="131"/>
      <c r="V106" s="136"/>
      <c r="W106" s="137"/>
      <c r="X106" s="137" t="s">
        <v>128</v>
      </c>
      <c r="Y106" s="137"/>
      <c r="AA106" s="137" t="s">
        <v>121</v>
      </c>
      <c r="AB106" s="137"/>
      <c r="AD106" s="139">
        <f t="shared" si="180"/>
        <v>1</v>
      </c>
      <c r="AE106" s="139">
        <f t="shared" si="181"/>
        <v>1</v>
      </c>
      <c r="AF106" s="139">
        <f t="shared" si="159"/>
        <v>0</v>
      </c>
      <c r="AG106" s="139">
        <f t="shared" si="160"/>
        <v>0</v>
      </c>
      <c r="AH106" s="139">
        <f t="shared" si="182"/>
        <v>0</v>
      </c>
      <c r="AI106" s="139">
        <f t="shared" si="161"/>
        <v>0</v>
      </c>
      <c r="AJ106" s="138" t="b">
        <f t="shared" si="183"/>
        <v>1</v>
      </c>
      <c r="AK106" s="138">
        <f t="shared" si="162"/>
        <v>2</v>
      </c>
      <c r="AL106" s="138">
        <f t="shared" si="163"/>
        <v>2</v>
      </c>
      <c r="AM106" s="138" t="b">
        <f t="shared" si="184"/>
        <v>1</v>
      </c>
      <c r="AN106" s="138">
        <f t="shared" si="164"/>
        <v>1</v>
      </c>
      <c r="AO106" s="138">
        <f t="shared" si="165"/>
        <v>1</v>
      </c>
      <c r="AP106" s="138">
        <f t="shared" si="166"/>
        <v>0</v>
      </c>
      <c r="AQ106" s="138">
        <f t="shared" si="167"/>
        <v>1</v>
      </c>
      <c r="AR106" s="138">
        <f t="shared" si="168"/>
        <v>0</v>
      </c>
      <c r="AS106" s="138">
        <f t="shared" si="169"/>
        <v>0</v>
      </c>
      <c r="AU106" s="139">
        <f t="shared" si="185"/>
        <v>0</v>
      </c>
      <c r="AV106" s="139">
        <f t="shared" si="186"/>
        <v>0</v>
      </c>
      <c r="AW106" s="139">
        <f t="shared" si="187"/>
        <v>0</v>
      </c>
      <c r="AX106" s="139">
        <f t="shared" si="188"/>
        <v>1</v>
      </c>
      <c r="AY106" s="139">
        <f t="shared" si="189"/>
        <v>0</v>
      </c>
      <c r="AZ106" s="139">
        <f t="shared" si="190"/>
        <v>0</v>
      </c>
      <c r="BA106" s="139">
        <f t="shared" si="191"/>
        <v>0</v>
      </c>
      <c r="BC106" s="138">
        <f t="shared" si="170"/>
        <v>1</v>
      </c>
      <c r="BD106" s="138">
        <f t="shared" si="171"/>
        <v>0</v>
      </c>
      <c r="BE106" s="138">
        <f t="shared" si="172"/>
        <v>1</v>
      </c>
      <c r="BF106" s="138">
        <f t="shared" si="173"/>
        <v>0</v>
      </c>
      <c r="BG106" s="138">
        <f t="shared" si="174"/>
        <v>0</v>
      </c>
      <c r="BI106" s="139">
        <f t="shared" si="192"/>
        <v>1</v>
      </c>
      <c r="BJ106" s="139">
        <f t="shared" si="193"/>
        <v>1</v>
      </c>
      <c r="BK106" s="139">
        <f t="shared" si="194"/>
        <v>1</v>
      </c>
      <c r="BL106" s="139" t="b">
        <f t="shared" si="195"/>
        <v>1</v>
      </c>
      <c r="BO106" s="139">
        <f t="shared" si="196"/>
        <v>1</v>
      </c>
      <c r="BP106" s="139">
        <f t="shared" si="197"/>
        <v>0</v>
      </c>
      <c r="BQ106" s="139">
        <f t="shared" si="198"/>
        <v>0</v>
      </c>
      <c r="BR106" s="139">
        <f t="shared" si="199"/>
        <v>0</v>
      </c>
      <c r="BS106" s="139">
        <f t="shared" si="200"/>
        <v>0</v>
      </c>
      <c r="BT106" s="139">
        <f t="shared" si="201"/>
        <v>0</v>
      </c>
      <c r="BU106" s="139">
        <f t="shared" si="202"/>
        <v>1</v>
      </c>
      <c r="BV106" s="139">
        <f t="shared" si="203"/>
        <v>1</v>
      </c>
      <c r="BW106" s="139">
        <f t="shared" si="204"/>
        <v>1</v>
      </c>
      <c r="BX106" s="139">
        <f t="shared" si="205"/>
        <v>0</v>
      </c>
      <c r="BY106" s="139">
        <f t="shared" si="206"/>
        <v>1</v>
      </c>
      <c r="BZ106" s="139">
        <f t="shared" si="207"/>
        <v>0</v>
      </c>
      <c r="CA106" s="139">
        <f t="shared" si="208"/>
        <v>1</v>
      </c>
      <c r="CB106" s="139">
        <f t="shared" si="209"/>
        <v>0</v>
      </c>
      <c r="CC106" s="139">
        <f t="shared" si="210"/>
        <v>0</v>
      </c>
      <c r="CD106" s="139">
        <f t="shared" si="211"/>
        <v>0</v>
      </c>
      <c r="CE106" s="139">
        <f t="shared" si="212"/>
        <v>0</v>
      </c>
      <c r="CF106" s="139">
        <f t="shared" si="213"/>
        <v>0</v>
      </c>
      <c r="CG106" s="139">
        <f t="shared" si="214"/>
        <v>1</v>
      </c>
      <c r="CH106" s="139">
        <f t="shared" si="215"/>
        <v>0</v>
      </c>
      <c r="CI106" s="139">
        <f t="shared" si="216"/>
        <v>0</v>
      </c>
      <c r="CJ106" s="139">
        <f t="shared" si="217"/>
        <v>0</v>
      </c>
      <c r="CK106" s="139">
        <f t="shared" si="218"/>
        <v>0</v>
      </c>
      <c r="CL106" s="139">
        <f t="shared" si="219"/>
        <v>0</v>
      </c>
      <c r="CN106" s="140">
        <f t="shared" si="175"/>
        <v>1</v>
      </c>
      <c r="CO106" s="140">
        <f t="shared" si="176"/>
        <v>1</v>
      </c>
      <c r="CP106" s="141">
        <f t="shared" si="220"/>
        <v>1</v>
      </c>
      <c r="CQ106" s="140">
        <f t="shared" si="177"/>
        <v>0</v>
      </c>
      <c r="CR106" s="140">
        <f t="shared" si="178"/>
        <v>1</v>
      </c>
      <c r="CS106" s="140">
        <f t="shared" si="221"/>
        <v>0</v>
      </c>
      <c r="CU106" s="139" t="b">
        <f t="shared" si="222"/>
        <v>0</v>
      </c>
      <c r="CV106" s="139" t="b">
        <f t="shared" si="223"/>
        <v>0</v>
      </c>
      <c r="CW106" s="139" t="b">
        <f t="shared" si="224"/>
        <v>1</v>
      </c>
      <c r="CX106" s="139" t="b">
        <f t="shared" si="225"/>
        <v>0</v>
      </c>
      <c r="CZ106" s="142">
        <f t="shared" si="226"/>
        <v>0</v>
      </c>
      <c r="DA106" s="139">
        <f t="shared" si="227"/>
        <v>0</v>
      </c>
      <c r="DB106" s="139">
        <f t="shared" si="228"/>
        <v>1</v>
      </c>
      <c r="DC106" s="143">
        <f t="shared" si="229"/>
        <v>0</v>
      </c>
      <c r="DD106" s="142">
        <f t="shared" si="230"/>
        <v>0</v>
      </c>
      <c r="DE106" s="139">
        <f t="shared" si="231"/>
        <v>0</v>
      </c>
      <c r="DF106" s="139">
        <f t="shared" si="232"/>
        <v>1</v>
      </c>
      <c r="DG106" s="143">
        <f t="shared" si="233"/>
        <v>0</v>
      </c>
      <c r="DH106" s="142">
        <f t="shared" si="234"/>
        <v>0</v>
      </c>
      <c r="DI106" s="139">
        <f t="shared" si="235"/>
        <v>0</v>
      </c>
      <c r="DJ106" s="139">
        <f t="shared" si="236"/>
        <v>0</v>
      </c>
      <c r="DK106" s="143">
        <f t="shared" si="237"/>
        <v>0</v>
      </c>
      <c r="DL106" s="142">
        <f t="shared" si="238"/>
        <v>0</v>
      </c>
      <c r="DM106" s="139">
        <f t="shared" si="239"/>
        <v>0</v>
      </c>
      <c r="DN106" s="139">
        <f t="shared" si="240"/>
        <v>0</v>
      </c>
      <c r="DO106" s="144">
        <f t="shared" si="241"/>
        <v>0</v>
      </c>
      <c r="DQ106" s="142">
        <f t="shared" si="242"/>
        <v>0</v>
      </c>
      <c r="DR106" s="139">
        <f t="shared" si="243"/>
        <v>0</v>
      </c>
      <c r="DS106" s="139">
        <f t="shared" si="244"/>
        <v>1</v>
      </c>
      <c r="DT106" s="139">
        <f t="shared" si="245"/>
        <v>0</v>
      </c>
      <c r="DU106" s="139">
        <f t="shared" si="246"/>
        <v>0</v>
      </c>
      <c r="DV106" s="139">
        <f t="shared" si="247"/>
        <v>0</v>
      </c>
      <c r="DW106" s="139">
        <f t="shared" si="248"/>
        <v>0</v>
      </c>
      <c r="DX106" s="139">
        <f t="shared" si="249"/>
        <v>0</v>
      </c>
      <c r="DY106" s="139">
        <f t="shared" si="250"/>
        <v>0</v>
      </c>
      <c r="DZ106" s="139">
        <f t="shared" si="251"/>
        <v>0</v>
      </c>
      <c r="EA106" s="139">
        <f t="shared" si="252"/>
        <v>0</v>
      </c>
      <c r="EB106" s="139">
        <f t="shared" si="253"/>
        <v>0</v>
      </c>
      <c r="EC106" s="139">
        <f t="shared" si="254"/>
        <v>0</v>
      </c>
      <c r="ED106" s="147">
        <f t="shared" si="255"/>
        <v>0</v>
      </c>
      <c r="EE106" s="144">
        <f t="shared" si="256"/>
        <v>0</v>
      </c>
      <c r="EG106" s="145">
        <f t="shared" si="257"/>
        <v>0</v>
      </c>
      <c r="EH106" s="146">
        <f t="shared" si="258"/>
        <v>0</v>
      </c>
      <c r="EI106" s="146">
        <f t="shared" si="259"/>
        <v>0</v>
      </c>
      <c r="EJ106" s="146">
        <f t="shared" si="260"/>
        <v>0</v>
      </c>
      <c r="EK106" s="146">
        <f t="shared" si="261"/>
        <v>0</v>
      </c>
      <c r="EL106" s="146">
        <f t="shared" si="262"/>
        <v>0</v>
      </c>
      <c r="EM106" s="146">
        <f t="shared" si="263"/>
        <v>0</v>
      </c>
      <c r="EN106" s="146">
        <f t="shared" si="264"/>
        <v>0</v>
      </c>
      <c r="EO106" s="146">
        <f t="shared" si="265"/>
        <v>0</v>
      </c>
      <c r="EP106" s="146">
        <f t="shared" si="266"/>
        <v>0</v>
      </c>
      <c r="EQ106" s="146">
        <f t="shared" si="267"/>
        <v>0</v>
      </c>
      <c r="ER106" s="146">
        <f t="shared" si="268"/>
        <v>0</v>
      </c>
      <c r="ES106" s="146">
        <f t="shared" si="269"/>
        <v>0</v>
      </c>
      <c r="ET106" s="147">
        <f t="shared" si="270"/>
        <v>0</v>
      </c>
      <c r="EU106" s="147">
        <f t="shared" si="271"/>
        <v>0</v>
      </c>
      <c r="EV106" s="149"/>
      <c r="EW106" s="154">
        <f t="shared" si="272"/>
        <v>1</v>
      </c>
      <c r="EX106" s="139">
        <f t="shared" si="273"/>
        <v>0</v>
      </c>
      <c r="EY106" s="139">
        <f t="shared" si="274"/>
        <v>0</v>
      </c>
      <c r="EZ106" s="139">
        <f t="shared" si="275"/>
        <v>0</v>
      </c>
      <c r="FA106" s="139">
        <f t="shared" si="276"/>
        <v>1</v>
      </c>
      <c r="FC106" s="150">
        <f t="shared" si="277"/>
        <v>1</v>
      </c>
      <c r="FD106" s="146">
        <f t="shared" si="278"/>
        <v>0</v>
      </c>
      <c r="FE106" s="146">
        <f t="shared" si="279"/>
        <v>0</v>
      </c>
      <c r="FF106" s="146">
        <f t="shared" si="280"/>
        <v>0</v>
      </c>
      <c r="FG106" s="139">
        <f t="shared" si="281"/>
        <v>1</v>
      </c>
      <c r="FH106" s="139" t="b">
        <f t="shared" si="282"/>
        <v>1</v>
      </c>
      <c r="FJ106" s="138">
        <f t="shared" si="283"/>
        <v>0</v>
      </c>
      <c r="FK106" s="138">
        <f t="shared" si="284"/>
        <v>0</v>
      </c>
      <c r="FL106" s="138">
        <f t="shared" si="285"/>
        <v>0</v>
      </c>
      <c r="FM106" s="138">
        <f t="shared" si="286"/>
        <v>0</v>
      </c>
      <c r="FN106" s="138">
        <f t="shared" si="308"/>
        <v>0</v>
      </c>
      <c r="FO106" s="138">
        <f t="shared" si="287"/>
        <v>0</v>
      </c>
      <c r="FP106" s="138">
        <f t="shared" si="288"/>
        <v>0</v>
      </c>
      <c r="FQ106" s="138">
        <f t="shared" si="289"/>
        <v>0</v>
      </c>
      <c r="FR106" s="138">
        <f t="shared" si="290"/>
        <v>0</v>
      </c>
      <c r="FS106" s="138">
        <f t="shared" si="291"/>
        <v>0</v>
      </c>
      <c r="FT106" s="138">
        <f t="shared" si="292"/>
        <v>0</v>
      </c>
      <c r="FU106" s="138">
        <f t="shared" si="293"/>
        <v>0</v>
      </c>
      <c r="FV106" s="138">
        <f t="shared" si="294"/>
        <v>0</v>
      </c>
      <c r="FW106" s="138">
        <f t="shared" si="295"/>
        <v>0</v>
      </c>
      <c r="FX106" s="138">
        <f t="shared" si="296"/>
        <v>0</v>
      </c>
      <c r="FY106" s="138">
        <f t="shared" si="297"/>
        <v>0</v>
      </c>
      <c r="FZ106" s="138">
        <f t="shared" si="298"/>
        <v>0</v>
      </c>
      <c r="GA106" s="138">
        <f t="shared" si="299"/>
        <v>0</v>
      </c>
      <c r="GB106" s="138">
        <f t="shared" si="300"/>
        <v>0</v>
      </c>
      <c r="GC106" s="138">
        <f t="shared" si="301"/>
        <v>0</v>
      </c>
      <c r="GD106" s="138">
        <f t="shared" si="302"/>
        <v>0</v>
      </c>
      <c r="GE106" s="138">
        <f t="shared" si="303"/>
        <v>0</v>
      </c>
      <c r="GF106" s="138">
        <f t="shared" si="304"/>
        <v>0</v>
      </c>
      <c r="GG106" s="138">
        <f t="shared" si="305"/>
        <v>0</v>
      </c>
      <c r="GH106" s="138">
        <f t="shared" si="179"/>
        <v>0</v>
      </c>
      <c r="GI106" s="138" t="b">
        <f t="shared" si="306"/>
        <v>0</v>
      </c>
      <c r="GJ106" s="138" t="b">
        <f t="shared" si="307"/>
        <v>1</v>
      </c>
    </row>
    <row r="107" spans="1:192" s="138" customFormat="1" ht="51" x14ac:dyDescent="0.4">
      <c r="A107" s="151">
        <v>84</v>
      </c>
      <c r="B107" s="129" t="s">
        <v>353</v>
      </c>
      <c r="C107" s="152" t="s">
        <v>293</v>
      </c>
      <c r="D107" s="128" t="s">
        <v>354</v>
      </c>
      <c r="E107" s="129" t="s">
        <v>354</v>
      </c>
      <c r="F107" s="129" t="s">
        <v>354</v>
      </c>
      <c r="G107" s="129" t="s">
        <v>354</v>
      </c>
      <c r="H107" s="130" t="s">
        <v>103</v>
      </c>
      <c r="I107" s="131" t="s">
        <v>175</v>
      </c>
      <c r="J107" s="132"/>
      <c r="K107" s="133"/>
      <c r="L107" s="135"/>
      <c r="M107" s="132"/>
      <c r="N107" s="133" t="s">
        <v>128</v>
      </c>
      <c r="O107" s="131" t="s">
        <v>120</v>
      </c>
      <c r="P107" s="153"/>
      <c r="Q107" s="133"/>
      <c r="R107" s="131"/>
      <c r="S107" s="132"/>
      <c r="T107" s="133"/>
      <c r="U107" s="131"/>
      <c r="V107" s="136"/>
      <c r="W107" s="137"/>
      <c r="X107" s="137" t="s">
        <v>128</v>
      </c>
      <c r="Y107" s="137"/>
      <c r="AA107" s="137" t="s">
        <v>121</v>
      </c>
      <c r="AB107" s="137"/>
      <c r="AD107" s="139">
        <f t="shared" si="180"/>
        <v>1</v>
      </c>
      <c r="AE107" s="139">
        <f t="shared" si="181"/>
        <v>1</v>
      </c>
      <c r="AF107" s="139">
        <f t="shared" si="159"/>
        <v>0</v>
      </c>
      <c r="AG107" s="139">
        <f t="shared" si="160"/>
        <v>0</v>
      </c>
      <c r="AH107" s="139">
        <f t="shared" si="182"/>
        <v>0</v>
      </c>
      <c r="AI107" s="139">
        <f t="shared" si="161"/>
        <v>0</v>
      </c>
      <c r="AJ107" s="138" t="b">
        <f t="shared" si="183"/>
        <v>1</v>
      </c>
      <c r="AK107" s="138">
        <f t="shared" si="162"/>
        <v>2</v>
      </c>
      <c r="AL107" s="138">
        <f t="shared" si="163"/>
        <v>2</v>
      </c>
      <c r="AM107" s="138" t="b">
        <f t="shared" si="184"/>
        <v>1</v>
      </c>
      <c r="AN107" s="138">
        <f t="shared" si="164"/>
        <v>1</v>
      </c>
      <c r="AO107" s="138">
        <f t="shared" si="165"/>
        <v>1</v>
      </c>
      <c r="AP107" s="138">
        <f t="shared" si="166"/>
        <v>0</v>
      </c>
      <c r="AQ107" s="138">
        <f t="shared" si="167"/>
        <v>1</v>
      </c>
      <c r="AR107" s="138">
        <f t="shared" si="168"/>
        <v>0</v>
      </c>
      <c r="AS107" s="138">
        <f t="shared" si="169"/>
        <v>0</v>
      </c>
      <c r="AU107" s="139">
        <f t="shared" si="185"/>
        <v>0</v>
      </c>
      <c r="AV107" s="139">
        <f t="shared" si="186"/>
        <v>0</v>
      </c>
      <c r="AW107" s="139">
        <f t="shared" si="187"/>
        <v>0</v>
      </c>
      <c r="AX107" s="139">
        <f t="shared" si="188"/>
        <v>1</v>
      </c>
      <c r="AY107" s="139">
        <f t="shared" si="189"/>
        <v>0</v>
      </c>
      <c r="AZ107" s="139">
        <f t="shared" si="190"/>
        <v>0</v>
      </c>
      <c r="BA107" s="139">
        <f t="shared" si="191"/>
        <v>0</v>
      </c>
      <c r="BC107" s="138">
        <f t="shared" si="170"/>
        <v>1</v>
      </c>
      <c r="BD107" s="138">
        <f t="shared" si="171"/>
        <v>0</v>
      </c>
      <c r="BE107" s="138">
        <f t="shared" si="172"/>
        <v>1</v>
      </c>
      <c r="BF107" s="138">
        <f t="shared" si="173"/>
        <v>0</v>
      </c>
      <c r="BG107" s="138">
        <f t="shared" si="174"/>
        <v>0</v>
      </c>
      <c r="BI107" s="139">
        <f t="shared" si="192"/>
        <v>1</v>
      </c>
      <c r="BJ107" s="139">
        <f t="shared" si="193"/>
        <v>1</v>
      </c>
      <c r="BK107" s="139">
        <f t="shared" si="194"/>
        <v>1</v>
      </c>
      <c r="BL107" s="139" t="b">
        <f t="shared" si="195"/>
        <v>1</v>
      </c>
      <c r="BO107" s="139">
        <f t="shared" si="196"/>
        <v>1</v>
      </c>
      <c r="BP107" s="139">
        <f t="shared" si="197"/>
        <v>0</v>
      </c>
      <c r="BQ107" s="139">
        <f t="shared" si="198"/>
        <v>0</v>
      </c>
      <c r="BR107" s="139">
        <f t="shared" si="199"/>
        <v>0</v>
      </c>
      <c r="BS107" s="139">
        <f t="shared" si="200"/>
        <v>0</v>
      </c>
      <c r="BT107" s="139">
        <f t="shared" si="201"/>
        <v>0</v>
      </c>
      <c r="BU107" s="139">
        <f t="shared" si="202"/>
        <v>1</v>
      </c>
      <c r="BV107" s="139">
        <f t="shared" si="203"/>
        <v>1</v>
      </c>
      <c r="BW107" s="139">
        <f t="shared" si="204"/>
        <v>1</v>
      </c>
      <c r="BX107" s="139">
        <f t="shared" si="205"/>
        <v>0</v>
      </c>
      <c r="BY107" s="139">
        <f t="shared" si="206"/>
        <v>1</v>
      </c>
      <c r="BZ107" s="139">
        <f t="shared" si="207"/>
        <v>0</v>
      </c>
      <c r="CA107" s="139">
        <f t="shared" si="208"/>
        <v>1</v>
      </c>
      <c r="CB107" s="139">
        <f t="shared" si="209"/>
        <v>0</v>
      </c>
      <c r="CC107" s="139">
        <f t="shared" si="210"/>
        <v>0</v>
      </c>
      <c r="CD107" s="139">
        <f t="shared" si="211"/>
        <v>0</v>
      </c>
      <c r="CE107" s="139">
        <f t="shared" si="212"/>
        <v>0</v>
      </c>
      <c r="CF107" s="139">
        <f t="shared" si="213"/>
        <v>0</v>
      </c>
      <c r="CG107" s="139">
        <f t="shared" si="214"/>
        <v>1</v>
      </c>
      <c r="CH107" s="139">
        <f t="shared" si="215"/>
        <v>0</v>
      </c>
      <c r="CI107" s="139">
        <f t="shared" si="216"/>
        <v>0</v>
      </c>
      <c r="CJ107" s="139">
        <f t="shared" si="217"/>
        <v>0</v>
      </c>
      <c r="CK107" s="139">
        <f t="shared" si="218"/>
        <v>0</v>
      </c>
      <c r="CL107" s="139">
        <f t="shared" si="219"/>
        <v>0</v>
      </c>
      <c r="CN107" s="140">
        <f t="shared" si="175"/>
        <v>1</v>
      </c>
      <c r="CO107" s="140">
        <f t="shared" si="176"/>
        <v>1</v>
      </c>
      <c r="CP107" s="141">
        <f t="shared" si="220"/>
        <v>1</v>
      </c>
      <c r="CQ107" s="140">
        <f t="shared" si="177"/>
        <v>0</v>
      </c>
      <c r="CR107" s="140">
        <f t="shared" si="178"/>
        <v>1</v>
      </c>
      <c r="CS107" s="140">
        <f t="shared" si="221"/>
        <v>0</v>
      </c>
      <c r="CU107" s="139" t="b">
        <f t="shared" si="222"/>
        <v>0</v>
      </c>
      <c r="CV107" s="139" t="b">
        <f t="shared" si="223"/>
        <v>0</v>
      </c>
      <c r="CW107" s="139" t="b">
        <f t="shared" si="224"/>
        <v>1</v>
      </c>
      <c r="CX107" s="139" t="b">
        <f t="shared" si="225"/>
        <v>0</v>
      </c>
      <c r="CZ107" s="142">
        <f t="shared" si="226"/>
        <v>0</v>
      </c>
      <c r="DA107" s="139">
        <f t="shared" si="227"/>
        <v>0</v>
      </c>
      <c r="DB107" s="139">
        <f t="shared" si="228"/>
        <v>1</v>
      </c>
      <c r="DC107" s="143">
        <f t="shared" si="229"/>
        <v>0</v>
      </c>
      <c r="DD107" s="142">
        <f t="shared" si="230"/>
        <v>0</v>
      </c>
      <c r="DE107" s="139">
        <f t="shared" si="231"/>
        <v>0</v>
      </c>
      <c r="DF107" s="139">
        <f t="shared" si="232"/>
        <v>1</v>
      </c>
      <c r="DG107" s="143">
        <f t="shared" si="233"/>
        <v>0</v>
      </c>
      <c r="DH107" s="142">
        <f t="shared" si="234"/>
        <v>0</v>
      </c>
      <c r="DI107" s="139">
        <f t="shared" si="235"/>
        <v>0</v>
      </c>
      <c r="DJ107" s="139">
        <f t="shared" si="236"/>
        <v>0</v>
      </c>
      <c r="DK107" s="143">
        <f t="shared" si="237"/>
        <v>0</v>
      </c>
      <c r="DL107" s="142">
        <f t="shared" si="238"/>
        <v>0</v>
      </c>
      <c r="DM107" s="139">
        <f t="shared" si="239"/>
        <v>0</v>
      </c>
      <c r="DN107" s="139">
        <f t="shared" si="240"/>
        <v>0</v>
      </c>
      <c r="DO107" s="144">
        <f t="shared" si="241"/>
        <v>0</v>
      </c>
      <c r="DQ107" s="142">
        <f t="shared" si="242"/>
        <v>0</v>
      </c>
      <c r="DR107" s="139">
        <f t="shared" si="243"/>
        <v>0</v>
      </c>
      <c r="DS107" s="139">
        <f t="shared" si="244"/>
        <v>1</v>
      </c>
      <c r="DT107" s="139">
        <f t="shared" si="245"/>
        <v>0</v>
      </c>
      <c r="DU107" s="139">
        <f t="shared" si="246"/>
        <v>0</v>
      </c>
      <c r="DV107" s="139">
        <f t="shared" si="247"/>
        <v>0</v>
      </c>
      <c r="DW107" s="139">
        <f t="shared" si="248"/>
        <v>0</v>
      </c>
      <c r="DX107" s="139">
        <f t="shared" si="249"/>
        <v>0</v>
      </c>
      <c r="DY107" s="139">
        <f t="shared" si="250"/>
        <v>0</v>
      </c>
      <c r="DZ107" s="139">
        <f t="shared" si="251"/>
        <v>0</v>
      </c>
      <c r="EA107" s="139">
        <f t="shared" si="252"/>
        <v>0</v>
      </c>
      <c r="EB107" s="139">
        <f t="shared" si="253"/>
        <v>0</v>
      </c>
      <c r="EC107" s="139">
        <f t="shared" si="254"/>
        <v>0</v>
      </c>
      <c r="ED107" s="147">
        <f t="shared" si="255"/>
        <v>0</v>
      </c>
      <c r="EE107" s="144">
        <f t="shared" si="256"/>
        <v>0</v>
      </c>
      <c r="EG107" s="145">
        <f t="shared" si="257"/>
        <v>0</v>
      </c>
      <c r="EH107" s="146">
        <f t="shared" si="258"/>
        <v>0</v>
      </c>
      <c r="EI107" s="146">
        <f t="shared" si="259"/>
        <v>0</v>
      </c>
      <c r="EJ107" s="146">
        <f t="shared" si="260"/>
        <v>0</v>
      </c>
      <c r="EK107" s="146">
        <f t="shared" si="261"/>
        <v>0</v>
      </c>
      <c r="EL107" s="146">
        <f t="shared" si="262"/>
        <v>0</v>
      </c>
      <c r="EM107" s="146">
        <f t="shared" si="263"/>
        <v>0</v>
      </c>
      <c r="EN107" s="146">
        <f t="shared" si="264"/>
        <v>0</v>
      </c>
      <c r="EO107" s="146">
        <f t="shared" si="265"/>
        <v>0</v>
      </c>
      <c r="EP107" s="146">
        <f t="shared" si="266"/>
        <v>0</v>
      </c>
      <c r="EQ107" s="146">
        <f t="shared" si="267"/>
        <v>0</v>
      </c>
      <c r="ER107" s="146">
        <f t="shared" si="268"/>
        <v>0</v>
      </c>
      <c r="ES107" s="146">
        <f t="shared" si="269"/>
        <v>0</v>
      </c>
      <c r="ET107" s="147">
        <f t="shared" si="270"/>
        <v>0</v>
      </c>
      <c r="EU107" s="147">
        <f t="shared" si="271"/>
        <v>0</v>
      </c>
      <c r="EV107" s="149"/>
      <c r="EW107" s="154">
        <f t="shared" si="272"/>
        <v>1</v>
      </c>
      <c r="EX107" s="139">
        <f t="shared" si="273"/>
        <v>0</v>
      </c>
      <c r="EY107" s="139">
        <f t="shared" si="274"/>
        <v>0</v>
      </c>
      <c r="EZ107" s="139">
        <f t="shared" si="275"/>
        <v>0</v>
      </c>
      <c r="FA107" s="139">
        <f t="shared" si="276"/>
        <v>1</v>
      </c>
      <c r="FC107" s="150">
        <f t="shared" si="277"/>
        <v>1</v>
      </c>
      <c r="FD107" s="146">
        <f t="shared" si="278"/>
        <v>0</v>
      </c>
      <c r="FE107" s="146">
        <f t="shared" si="279"/>
        <v>0</v>
      </c>
      <c r="FF107" s="146">
        <f t="shared" si="280"/>
        <v>0</v>
      </c>
      <c r="FG107" s="139">
        <f t="shared" si="281"/>
        <v>1</v>
      </c>
      <c r="FH107" s="139" t="b">
        <f t="shared" si="282"/>
        <v>1</v>
      </c>
      <c r="FJ107" s="138">
        <f t="shared" si="283"/>
        <v>0</v>
      </c>
      <c r="FK107" s="138">
        <f t="shared" si="284"/>
        <v>0</v>
      </c>
      <c r="FL107" s="138">
        <f t="shared" si="285"/>
        <v>0</v>
      </c>
      <c r="FM107" s="138">
        <f t="shared" si="286"/>
        <v>0</v>
      </c>
      <c r="FN107" s="138">
        <f t="shared" si="308"/>
        <v>0</v>
      </c>
      <c r="FO107" s="138">
        <f t="shared" si="287"/>
        <v>0</v>
      </c>
      <c r="FP107" s="138">
        <f t="shared" si="288"/>
        <v>0</v>
      </c>
      <c r="FQ107" s="138">
        <f t="shared" si="289"/>
        <v>0</v>
      </c>
      <c r="FR107" s="138">
        <f t="shared" si="290"/>
        <v>0</v>
      </c>
      <c r="FS107" s="138">
        <f t="shared" si="291"/>
        <v>0</v>
      </c>
      <c r="FT107" s="138">
        <f t="shared" si="292"/>
        <v>0</v>
      </c>
      <c r="FU107" s="138">
        <f t="shared" si="293"/>
        <v>0</v>
      </c>
      <c r="FV107" s="138">
        <f t="shared" si="294"/>
        <v>0</v>
      </c>
      <c r="FW107" s="138">
        <f t="shared" si="295"/>
        <v>0</v>
      </c>
      <c r="FX107" s="138">
        <f t="shared" si="296"/>
        <v>0</v>
      </c>
      <c r="FY107" s="138">
        <f t="shared" si="297"/>
        <v>0</v>
      </c>
      <c r="FZ107" s="138">
        <f t="shared" si="298"/>
        <v>0</v>
      </c>
      <c r="GA107" s="138">
        <f t="shared" si="299"/>
        <v>0</v>
      </c>
      <c r="GB107" s="138">
        <f t="shared" si="300"/>
        <v>0</v>
      </c>
      <c r="GC107" s="138">
        <f t="shared" si="301"/>
        <v>0</v>
      </c>
      <c r="GD107" s="138">
        <f t="shared" si="302"/>
        <v>0</v>
      </c>
      <c r="GE107" s="138">
        <f t="shared" si="303"/>
        <v>0</v>
      </c>
      <c r="GF107" s="138">
        <f t="shared" si="304"/>
        <v>0</v>
      </c>
      <c r="GG107" s="138">
        <f t="shared" si="305"/>
        <v>0</v>
      </c>
      <c r="GH107" s="138">
        <f t="shared" si="179"/>
        <v>0</v>
      </c>
      <c r="GI107" s="138" t="b">
        <f t="shared" si="306"/>
        <v>0</v>
      </c>
      <c r="GJ107" s="138" t="b">
        <f t="shared" si="307"/>
        <v>1</v>
      </c>
    </row>
    <row r="108" spans="1:192" s="138" customFormat="1" ht="51" x14ac:dyDescent="0.4">
      <c r="A108" s="151">
        <v>85</v>
      </c>
      <c r="B108" s="129" t="s">
        <v>355</v>
      </c>
      <c r="C108" s="152" t="s">
        <v>293</v>
      </c>
      <c r="D108" s="128" t="s">
        <v>356</v>
      </c>
      <c r="E108" s="129" t="s">
        <v>356</v>
      </c>
      <c r="F108" s="129" t="s">
        <v>356</v>
      </c>
      <c r="G108" s="129" t="s">
        <v>356</v>
      </c>
      <c r="H108" s="130" t="s">
        <v>103</v>
      </c>
      <c r="I108" s="131" t="s">
        <v>175</v>
      </c>
      <c r="J108" s="132"/>
      <c r="K108" s="133"/>
      <c r="L108" s="135"/>
      <c r="M108" s="132"/>
      <c r="N108" s="133"/>
      <c r="O108" s="135"/>
      <c r="P108" s="132"/>
      <c r="Q108" s="133" t="s">
        <v>119</v>
      </c>
      <c r="R108" s="131" t="s">
        <v>143</v>
      </c>
      <c r="S108" s="132"/>
      <c r="T108" s="133"/>
      <c r="U108" s="131"/>
      <c r="V108" s="136"/>
      <c r="W108" s="137"/>
      <c r="X108" s="137" t="s">
        <v>128</v>
      </c>
      <c r="Y108" s="137"/>
      <c r="AA108" s="137" t="s">
        <v>121</v>
      </c>
      <c r="AB108" s="137"/>
      <c r="AD108" s="139">
        <f t="shared" si="180"/>
        <v>1</v>
      </c>
      <c r="AE108" s="139">
        <f t="shared" si="181"/>
        <v>1</v>
      </c>
      <c r="AF108" s="139">
        <f t="shared" si="159"/>
        <v>0</v>
      </c>
      <c r="AG108" s="139">
        <f t="shared" si="160"/>
        <v>0</v>
      </c>
      <c r="AH108" s="139">
        <f t="shared" si="182"/>
        <v>0</v>
      </c>
      <c r="AI108" s="139">
        <f t="shared" si="161"/>
        <v>0</v>
      </c>
      <c r="AJ108" s="138" t="b">
        <f t="shared" si="183"/>
        <v>1</v>
      </c>
      <c r="AK108" s="138">
        <f t="shared" si="162"/>
        <v>2</v>
      </c>
      <c r="AL108" s="138">
        <f t="shared" si="163"/>
        <v>1</v>
      </c>
      <c r="AM108" s="138" t="b">
        <f t="shared" si="184"/>
        <v>0</v>
      </c>
      <c r="AN108" s="138">
        <f t="shared" si="164"/>
        <v>1</v>
      </c>
      <c r="AO108" s="138">
        <f t="shared" si="165"/>
        <v>1</v>
      </c>
      <c r="AP108" s="138">
        <f t="shared" si="166"/>
        <v>1</v>
      </c>
      <c r="AQ108" s="138">
        <f t="shared" si="167"/>
        <v>0</v>
      </c>
      <c r="AR108" s="138">
        <f t="shared" si="168"/>
        <v>0</v>
      </c>
      <c r="AS108" s="138">
        <f t="shared" si="169"/>
        <v>0</v>
      </c>
      <c r="AU108" s="139">
        <f t="shared" si="185"/>
        <v>0</v>
      </c>
      <c r="AV108" s="139">
        <f t="shared" si="186"/>
        <v>0</v>
      </c>
      <c r="AW108" s="139">
        <f t="shared" si="187"/>
        <v>0</v>
      </c>
      <c r="AX108" s="139">
        <f t="shared" si="188"/>
        <v>1</v>
      </c>
      <c r="AY108" s="139">
        <f t="shared" si="189"/>
        <v>0</v>
      </c>
      <c r="AZ108" s="139">
        <f t="shared" si="190"/>
        <v>0</v>
      </c>
      <c r="BA108" s="139">
        <f t="shared" si="191"/>
        <v>0</v>
      </c>
      <c r="BC108" s="138">
        <f t="shared" si="170"/>
        <v>1</v>
      </c>
      <c r="BD108" s="138">
        <f t="shared" si="171"/>
        <v>0</v>
      </c>
      <c r="BE108" s="138">
        <f t="shared" si="172"/>
        <v>0</v>
      </c>
      <c r="BF108" s="138">
        <f t="shared" si="173"/>
        <v>0</v>
      </c>
      <c r="BG108" s="138">
        <f t="shared" si="174"/>
        <v>0</v>
      </c>
      <c r="BI108" s="139">
        <f t="shared" si="192"/>
        <v>1</v>
      </c>
      <c r="BJ108" s="139">
        <f t="shared" si="193"/>
        <v>0</v>
      </c>
      <c r="BK108" s="139">
        <f t="shared" si="194"/>
        <v>1</v>
      </c>
      <c r="BL108" s="139" t="b">
        <f t="shared" si="195"/>
        <v>0</v>
      </c>
      <c r="BO108" s="139">
        <f t="shared" si="196"/>
        <v>1</v>
      </c>
      <c r="BP108" s="139">
        <f t="shared" si="197"/>
        <v>0</v>
      </c>
      <c r="BQ108" s="139">
        <f t="shared" si="198"/>
        <v>0</v>
      </c>
      <c r="BR108" s="139">
        <f t="shared" si="199"/>
        <v>0</v>
      </c>
      <c r="BS108" s="139">
        <f t="shared" si="200"/>
        <v>0</v>
      </c>
      <c r="BT108" s="139">
        <f t="shared" si="201"/>
        <v>0</v>
      </c>
      <c r="BU108" s="139">
        <f t="shared" si="202"/>
        <v>1</v>
      </c>
      <c r="BV108" s="139">
        <f t="shared" si="203"/>
        <v>1</v>
      </c>
      <c r="BW108" s="139">
        <f t="shared" si="204"/>
        <v>1</v>
      </c>
      <c r="BX108" s="139">
        <f t="shared" si="205"/>
        <v>0</v>
      </c>
      <c r="BY108" s="139">
        <f t="shared" si="206"/>
        <v>1</v>
      </c>
      <c r="BZ108" s="139">
        <f t="shared" si="207"/>
        <v>0</v>
      </c>
      <c r="CA108" s="139">
        <f t="shared" si="208"/>
        <v>1</v>
      </c>
      <c r="CB108" s="139">
        <f t="shared" si="209"/>
        <v>0</v>
      </c>
      <c r="CC108" s="139">
        <f t="shared" si="210"/>
        <v>0</v>
      </c>
      <c r="CD108" s="139">
        <f t="shared" si="211"/>
        <v>0</v>
      </c>
      <c r="CE108" s="139">
        <f t="shared" si="212"/>
        <v>0</v>
      </c>
      <c r="CF108" s="139">
        <f t="shared" si="213"/>
        <v>0</v>
      </c>
      <c r="CG108" s="139">
        <f t="shared" si="214"/>
        <v>1</v>
      </c>
      <c r="CH108" s="139">
        <f t="shared" si="215"/>
        <v>0</v>
      </c>
      <c r="CI108" s="139">
        <f t="shared" si="216"/>
        <v>0</v>
      </c>
      <c r="CJ108" s="139">
        <f t="shared" si="217"/>
        <v>0</v>
      </c>
      <c r="CK108" s="139">
        <f t="shared" si="218"/>
        <v>0</v>
      </c>
      <c r="CL108" s="139">
        <f t="shared" si="219"/>
        <v>0</v>
      </c>
      <c r="CN108" s="140">
        <f t="shared" si="175"/>
        <v>1</v>
      </c>
      <c r="CO108" s="140">
        <f t="shared" si="176"/>
        <v>1</v>
      </c>
      <c r="CP108" s="141">
        <f t="shared" si="220"/>
        <v>1</v>
      </c>
      <c r="CQ108" s="140">
        <f t="shared" si="177"/>
        <v>0</v>
      </c>
      <c r="CR108" s="140">
        <f t="shared" si="178"/>
        <v>1</v>
      </c>
      <c r="CS108" s="140">
        <f t="shared" si="221"/>
        <v>0</v>
      </c>
      <c r="CU108" s="139" t="b">
        <f t="shared" si="222"/>
        <v>0</v>
      </c>
      <c r="CV108" s="139" t="b">
        <f t="shared" si="223"/>
        <v>0</v>
      </c>
      <c r="CW108" s="139" t="b">
        <f t="shared" si="224"/>
        <v>1</v>
      </c>
      <c r="CX108" s="139" t="b">
        <f t="shared" si="225"/>
        <v>0</v>
      </c>
      <c r="CZ108" s="142">
        <f t="shared" si="226"/>
        <v>0</v>
      </c>
      <c r="DA108" s="139">
        <f t="shared" si="227"/>
        <v>0</v>
      </c>
      <c r="DB108" s="139">
        <f t="shared" si="228"/>
        <v>1</v>
      </c>
      <c r="DC108" s="143">
        <f t="shared" si="229"/>
        <v>0</v>
      </c>
      <c r="DD108" s="142">
        <f t="shared" si="230"/>
        <v>0</v>
      </c>
      <c r="DE108" s="139">
        <f t="shared" si="231"/>
        <v>0</v>
      </c>
      <c r="DF108" s="139">
        <f t="shared" si="232"/>
        <v>1</v>
      </c>
      <c r="DG108" s="143">
        <f t="shared" si="233"/>
        <v>0</v>
      </c>
      <c r="DH108" s="142">
        <f t="shared" si="234"/>
        <v>0</v>
      </c>
      <c r="DI108" s="139">
        <f t="shared" si="235"/>
        <v>0</v>
      </c>
      <c r="DJ108" s="139">
        <f t="shared" si="236"/>
        <v>0</v>
      </c>
      <c r="DK108" s="143">
        <f t="shared" si="237"/>
        <v>0</v>
      </c>
      <c r="DL108" s="142">
        <f t="shared" si="238"/>
        <v>0</v>
      </c>
      <c r="DM108" s="139">
        <f t="shared" si="239"/>
        <v>0</v>
      </c>
      <c r="DN108" s="139">
        <f t="shared" si="240"/>
        <v>0</v>
      </c>
      <c r="DO108" s="144">
        <f t="shared" si="241"/>
        <v>0</v>
      </c>
      <c r="DQ108" s="142">
        <f t="shared" si="242"/>
        <v>0</v>
      </c>
      <c r="DR108" s="139">
        <f t="shared" si="243"/>
        <v>0</v>
      </c>
      <c r="DS108" s="139">
        <f t="shared" si="244"/>
        <v>1</v>
      </c>
      <c r="DT108" s="139">
        <f t="shared" si="245"/>
        <v>0</v>
      </c>
      <c r="DU108" s="139">
        <f t="shared" si="246"/>
        <v>0</v>
      </c>
      <c r="DV108" s="139">
        <f t="shared" si="247"/>
        <v>0</v>
      </c>
      <c r="DW108" s="139">
        <f t="shared" si="248"/>
        <v>0</v>
      </c>
      <c r="DX108" s="139">
        <f t="shared" si="249"/>
        <v>0</v>
      </c>
      <c r="DY108" s="139">
        <f t="shared" si="250"/>
        <v>0</v>
      </c>
      <c r="DZ108" s="139">
        <f t="shared" si="251"/>
        <v>0</v>
      </c>
      <c r="EA108" s="139">
        <f t="shared" si="252"/>
        <v>0</v>
      </c>
      <c r="EB108" s="139">
        <f t="shared" si="253"/>
        <v>0</v>
      </c>
      <c r="EC108" s="139">
        <f t="shared" si="254"/>
        <v>0</v>
      </c>
      <c r="ED108" s="147">
        <f t="shared" si="255"/>
        <v>0</v>
      </c>
      <c r="EE108" s="144">
        <f t="shared" si="256"/>
        <v>0</v>
      </c>
      <c r="EG108" s="145">
        <f t="shared" si="257"/>
        <v>0</v>
      </c>
      <c r="EH108" s="146">
        <f t="shared" si="258"/>
        <v>0</v>
      </c>
      <c r="EI108" s="146">
        <f t="shared" si="259"/>
        <v>0</v>
      </c>
      <c r="EJ108" s="146">
        <f t="shared" si="260"/>
        <v>0</v>
      </c>
      <c r="EK108" s="146">
        <f t="shared" si="261"/>
        <v>0</v>
      </c>
      <c r="EL108" s="146">
        <f t="shared" si="262"/>
        <v>0</v>
      </c>
      <c r="EM108" s="146">
        <f t="shared" si="263"/>
        <v>0</v>
      </c>
      <c r="EN108" s="146">
        <f t="shared" si="264"/>
        <v>0</v>
      </c>
      <c r="EO108" s="146">
        <f t="shared" si="265"/>
        <v>0</v>
      </c>
      <c r="EP108" s="146">
        <f t="shared" si="266"/>
        <v>0</v>
      </c>
      <c r="EQ108" s="146">
        <f t="shared" si="267"/>
        <v>0</v>
      </c>
      <c r="ER108" s="146">
        <f t="shared" si="268"/>
        <v>0</v>
      </c>
      <c r="ES108" s="146">
        <f t="shared" si="269"/>
        <v>0</v>
      </c>
      <c r="ET108" s="147">
        <f t="shared" si="270"/>
        <v>0</v>
      </c>
      <c r="EU108" s="147">
        <f t="shared" si="271"/>
        <v>0</v>
      </c>
      <c r="EV108" s="149"/>
      <c r="EW108" s="154">
        <f t="shared" si="272"/>
        <v>0</v>
      </c>
      <c r="EX108" s="139">
        <f t="shared" si="273"/>
        <v>1</v>
      </c>
      <c r="EY108" s="139">
        <f t="shared" si="274"/>
        <v>0</v>
      </c>
      <c r="EZ108" s="139">
        <f t="shared" si="275"/>
        <v>0</v>
      </c>
      <c r="FA108" s="139">
        <f t="shared" si="276"/>
        <v>1</v>
      </c>
      <c r="FC108" s="150">
        <f t="shared" si="277"/>
        <v>1</v>
      </c>
      <c r="FD108" s="146">
        <f t="shared" si="278"/>
        <v>0</v>
      </c>
      <c r="FE108" s="146">
        <f t="shared" si="279"/>
        <v>0</v>
      </c>
      <c r="FF108" s="146">
        <f t="shared" si="280"/>
        <v>0</v>
      </c>
      <c r="FG108" s="139">
        <f t="shared" si="281"/>
        <v>1</v>
      </c>
      <c r="FH108" s="139" t="b">
        <f t="shared" si="282"/>
        <v>1</v>
      </c>
      <c r="FJ108" s="138">
        <f t="shared" si="283"/>
        <v>0</v>
      </c>
      <c r="FK108" s="138">
        <f t="shared" si="284"/>
        <v>0</v>
      </c>
      <c r="FL108" s="138">
        <f t="shared" si="285"/>
        <v>0</v>
      </c>
      <c r="FM108" s="138">
        <f t="shared" si="286"/>
        <v>0</v>
      </c>
      <c r="FN108" s="138">
        <f t="shared" si="308"/>
        <v>0</v>
      </c>
      <c r="FO108" s="138">
        <f t="shared" si="287"/>
        <v>0</v>
      </c>
      <c r="FP108" s="138">
        <f t="shared" si="288"/>
        <v>0</v>
      </c>
      <c r="FQ108" s="138">
        <f t="shared" si="289"/>
        <v>0</v>
      </c>
      <c r="FR108" s="138">
        <f t="shared" si="290"/>
        <v>0</v>
      </c>
      <c r="FS108" s="138">
        <f t="shared" si="291"/>
        <v>0</v>
      </c>
      <c r="FT108" s="138">
        <f t="shared" si="292"/>
        <v>0</v>
      </c>
      <c r="FU108" s="138">
        <f t="shared" si="293"/>
        <v>0</v>
      </c>
      <c r="FV108" s="138">
        <f t="shared" si="294"/>
        <v>0</v>
      </c>
      <c r="FW108" s="138">
        <f t="shared" si="295"/>
        <v>0</v>
      </c>
      <c r="FX108" s="138">
        <f t="shared" si="296"/>
        <v>0</v>
      </c>
      <c r="FY108" s="138">
        <f t="shared" si="297"/>
        <v>0</v>
      </c>
      <c r="FZ108" s="138">
        <f t="shared" si="298"/>
        <v>0</v>
      </c>
      <c r="GA108" s="138">
        <f t="shared" si="299"/>
        <v>0</v>
      </c>
      <c r="GB108" s="138">
        <f t="shared" si="300"/>
        <v>0</v>
      </c>
      <c r="GC108" s="138">
        <f t="shared" si="301"/>
        <v>0</v>
      </c>
      <c r="GD108" s="138">
        <f t="shared" si="302"/>
        <v>0</v>
      </c>
      <c r="GE108" s="138">
        <f t="shared" si="303"/>
        <v>0</v>
      </c>
      <c r="GF108" s="138">
        <f t="shared" si="304"/>
        <v>0</v>
      </c>
      <c r="GG108" s="138">
        <f t="shared" si="305"/>
        <v>0</v>
      </c>
      <c r="GH108" s="138">
        <f t="shared" si="179"/>
        <v>0</v>
      </c>
      <c r="GI108" s="138" t="b">
        <f t="shared" si="306"/>
        <v>0</v>
      </c>
      <c r="GJ108" s="138" t="b">
        <f t="shared" si="307"/>
        <v>1</v>
      </c>
    </row>
    <row r="109" spans="1:192" s="138" customFormat="1" ht="51" x14ac:dyDescent="0.4">
      <c r="A109" s="151">
        <v>86</v>
      </c>
      <c r="B109" s="129" t="s">
        <v>357</v>
      </c>
      <c r="C109" s="152" t="s">
        <v>293</v>
      </c>
      <c r="D109" s="128" t="s">
        <v>358</v>
      </c>
      <c r="E109" s="129" t="s">
        <v>358</v>
      </c>
      <c r="F109" s="129" t="s">
        <v>358</v>
      </c>
      <c r="G109" s="129" t="s">
        <v>358</v>
      </c>
      <c r="H109" s="130" t="s">
        <v>113</v>
      </c>
      <c r="I109" s="131" t="s">
        <v>113</v>
      </c>
      <c r="J109" s="132"/>
      <c r="K109" s="133"/>
      <c r="L109" s="135"/>
      <c r="M109" s="132"/>
      <c r="N109" s="133" t="s">
        <v>128</v>
      </c>
      <c r="O109" s="131" t="s">
        <v>120</v>
      </c>
      <c r="P109" s="153"/>
      <c r="Q109" s="133"/>
      <c r="R109" s="131"/>
      <c r="S109" s="132"/>
      <c r="T109" s="133"/>
      <c r="U109" s="131"/>
      <c r="V109" s="136"/>
      <c r="W109" s="137"/>
      <c r="X109" s="137"/>
      <c r="Y109" s="137"/>
      <c r="AA109" s="137" t="s">
        <v>121</v>
      </c>
      <c r="AB109" s="137"/>
      <c r="AD109" s="139">
        <f t="shared" si="180"/>
        <v>0</v>
      </c>
      <c r="AE109" s="139">
        <f t="shared" si="181"/>
        <v>1</v>
      </c>
      <c r="AF109" s="139">
        <f t="shared" si="159"/>
        <v>0</v>
      </c>
      <c r="AG109" s="139">
        <f t="shared" si="160"/>
        <v>0</v>
      </c>
      <c r="AH109" s="139">
        <f t="shared" si="182"/>
        <v>0</v>
      </c>
      <c r="AI109" s="139">
        <f t="shared" si="161"/>
        <v>0</v>
      </c>
      <c r="AJ109" s="138" t="b">
        <f t="shared" si="183"/>
        <v>1</v>
      </c>
      <c r="AK109" s="138">
        <f t="shared" si="162"/>
        <v>1</v>
      </c>
      <c r="AL109" s="138">
        <f t="shared" si="163"/>
        <v>1</v>
      </c>
      <c r="AM109" s="138" t="b">
        <f t="shared" si="184"/>
        <v>1</v>
      </c>
      <c r="AN109" s="138">
        <f t="shared" si="164"/>
        <v>0</v>
      </c>
      <c r="AO109" s="138">
        <f t="shared" si="165"/>
        <v>1</v>
      </c>
      <c r="AP109" s="138">
        <f t="shared" si="166"/>
        <v>0</v>
      </c>
      <c r="AQ109" s="138">
        <f t="shared" si="167"/>
        <v>1</v>
      </c>
      <c r="AR109" s="138">
        <f t="shared" si="168"/>
        <v>0</v>
      </c>
      <c r="AS109" s="138">
        <f t="shared" si="169"/>
        <v>0</v>
      </c>
      <c r="AU109" s="139">
        <f t="shared" si="185"/>
        <v>0</v>
      </c>
      <c r="AV109" s="139">
        <f t="shared" si="186"/>
        <v>1</v>
      </c>
      <c r="AW109" s="139">
        <f t="shared" si="187"/>
        <v>0</v>
      </c>
      <c r="AX109" s="139">
        <f t="shared" si="188"/>
        <v>0</v>
      </c>
      <c r="AY109" s="139">
        <f t="shared" si="189"/>
        <v>0</v>
      </c>
      <c r="AZ109" s="139">
        <f t="shared" si="190"/>
        <v>0</v>
      </c>
      <c r="BA109" s="139">
        <f t="shared" si="191"/>
        <v>0</v>
      </c>
      <c r="BC109" s="138">
        <f t="shared" si="170"/>
        <v>0</v>
      </c>
      <c r="BD109" s="138">
        <f t="shared" si="171"/>
        <v>0</v>
      </c>
      <c r="BE109" s="138">
        <f t="shared" si="172"/>
        <v>1</v>
      </c>
      <c r="BF109" s="138">
        <f t="shared" si="173"/>
        <v>0</v>
      </c>
      <c r="BG109" s="138">
        <f t="shared" si="174"/>
        <v>0</v>
      </c>
      <c r="BI109" s="139">
        <f t="shared" si="192"/>
        <v>1</v>
      </c>
      <c r="BJ109" s="139">
        <f t="shared" si="193"/>
        <v>1</v>
      </c>
      <c r="BK109" s="139">
        <f t="shared" si="194"/>
        <v>1</v>
      </c>
      <c r="BL109" s="139" t="b">
        <f t="shared" si="195"/>
        <v>1</v>
      </c>
      <c r="BO109" s="139">
        <f t="shared" si="196"/>
        <v>0</v>
      </c>
      <c r="BP109" s="139">
        <f t="shared" si="197"/>
        <v>0</v>
      </c>
      <c r="BQ109" s="139">
        <f t="shared" si="198"/>
        <v>0</v>
      </c>
      <c r="BR109" s="139">
        <f t="shared" si="199"/>
        <v>0</v>
      </c>
      <c r="BS109" s="139">
        <f t="shared" si="200"/>
        <v>0</v>
      </c>
      <c r="BT109" s="139">
        <f t="shared" si="201"/>
        <v>0</v>
      </c>
      <c r="BU109" s="139">
        <f t="shared" si="202"/>
        <v>0</v>
      </c>
      <c r="BV109" s="139">
        <f t="shared" si="203"/>
        <v>0</v>
      </c>
      <c r="BW109" s="139">
        <f t="shared" si="204"/>
        <v>0</v>
      </c>
      <c r="BX109" s="139">
        <f t="shared" si="205"/>
        <v>0</v>
      </c>
      <c r="BY109" s="139">
        <f t="shared" si="206"/>
        <v>0</v>
      </c>
      <c r="BZ109" s="139">
        <f t="shared" si="207"/>
        <v>0</v>
      </c>
      <c r="CA109" s="139">
        <f t="shared" si="208"/>
        <v>0</v>
      </c>
      <c r="CB109" s="139">
        <f t="shared" si="209"/>
        <v>0</v>
      </c>
      <c r="CC109" s="139">
        <f t="shared" si="210"/>
        <v>0</v>
      </c>
      <c r="CD109" s="139">
        <f t="shared" si="211"/>
        <v>0</v>
      </c>
      <c r="CE109" s="139">
        <f t="shared" si="212"/>
        <v>0</v>
      </c>
      <c r="CF109" s="139">
        <f t="shared" si="213"/>
        <v>0</v>
      </c>
      <c r="CG109" s="139">
        <f t="shared" si="214"/>
        <v>0</v>
      </c>
      <c r="CH109" s="139">
        <f t="shared" si="215"/>
        <v>0</v>
      </c>
      <c r="CI109" s="139">
        <f t="shared" si="216"/>
        <v>0</v>
      </c>
      <c r="CJ109" s="139">
        <f t="shared" si="217"/>
        <v>0</v>
      </c>
      <c r="CK109" s="139">
        <f t="shared" si="218"/>
        <v>0</v>
      </c>
      <c r="CL109" s="139">
        <f t="shared" si="219"/>
        <v>0</v>
      </c>
      <c r="CN109" s="140">
        <f t="shared" si="175"/>
        <v>0</v>
      </c>
      <c r="CO109" s="140">
        <f t="shared" si="176"/>
        <v>0</v>
      </c>
      <c r="CP109" s="141">
        <f t="shared" si="220"/>
        <v>0</v>
      </c>
      <c r="CQ109" s="140">
        <f t="shared" si="177"/>
        <v>0</v>
      </c>
      <c r="CR109" s="140">
        <f t="shared" si="178"/>
        <v>0</v>
      </c>
      <c r="CS109" s="140">
        <f t="shared" si="221"/>
        <v>0</v>
      </c>
      <c r="CU109" s="139" t="b">
        <f t="shared" si="222"/>
        <v>0</v>
      </c>
      <c r="CV109" s="139" t="b">
        <f t="shared" si="223"/>
        <v>0</v>
      </c>
      <c r="CW109" s="139" t="b">
        <f t="shared" si="224"/>
        <v>0</v>
      </c>
      <c r="CX109" s="139" t="b">
        <f t="shared" si="225"/>
        <v>0</v>
      </c>
      <c r="CZ109" s="142">
        <f t="shared" si="226"/>
        <v>0</v>
      </c>
      <c r="DA109" s="139">
        <f t="shared" si="227"/>
        <v>0</v>
      </c>
      <c r="DB109" s="139">
        <f t="shared" si="228"/>
        <v>0</v>
      </c>
      <c r="DC109" s="143">
        <f t="shared" si="229"/>
        <v>0</v>
      </c>
      <c r="DD109" s="142">
        <f t="shared" si="230"/>
        <v>0</v>
      </c>
      <c r="DE109" s="139">
        <f t="shared" si="231"/>
        <v>0</v>
      </c>
      <c r="DF109" s="139">
        <f t="shared" si="232"/>
        <v>0</v>
      </c>
      <c r="DG109" s="143">
        <f t="shared" si="233"/>
        <v>0</v>
      </c>
      <c r="DH109" s="142">
        <f t="shared" si="234"/>
        <v>0</v>
      </c>
      <c r="DI109" s="139">
        <f t="shared" si="235"/>
        <v>0</v>
      </c>
      <c r="DJ109" s="139">
        <f t="shared" si="236"/>
        <v>0</v>
      </c>
      <c r="DK109" s="143">
        <f t="shared" si="237"/>
        <v>0</v>
      </c>
      <c r="DL109" s="142">
        <f t="shared" si="238"/>
        <v>0</v>
      </c>
      <c r="DM109" s="139">
        <f t="shared" si="239"/>
        <v>0</v>
      </c>
      <c r="DN109" s="139">
        <f t="shared" si="240"/>
        <v>0</v>
      </c>
      <c r="DO109" s="144">
        <f t="shared" si="241"/>
        <v>0</v>
      </c>
      <c r="DQ109" s="142">
        <f t="shared" si="242"/>
        <v>0</v>
      </c>
      <c r="DR109" s="139">
        <f t="shared" si="243"/>
        <v>0</v>
      </c>
      <c r="DS109" s="139">
        <f t="shared" si="244"/>
        <v>0</v>
      </c>
      <c r="DT109" s="139">
        <f t="shared" si="245"/>
        <v>0</v>
      </c>
      <c r="DU109" s="139">
        <f t="shared" si="246"/>
        <v>0</v>
      </c>
      <c r="DV109" s="139">
        <f t="shared" si="247"/>
        <v>0</v>
      </c>
      <c r="DW109" s="139">
        <f t="shared" si="248"/>
        <v>0</v>
      </c>
      <c r="DX109" s="139">
        <f t="shared" si="249"/>
        <v>0</v>
      </c>
      <c r="DY109" s="139">
        <f t="shared" si="250"/>
        <v>0</v>
      </c>
      <c r="DZ109" s="139">
        <f t="shared" si="251"/>
        <v>0</v>
      </c>
      <c r="EA109" s="139">
        <f t="shared" si="252"/>
        <v>0</v>
      </c>
      <c r="EB109" s="139">
        <f t="shared" si="253"/>
        <v>0</v>
      </c>
      <c r="EC109" s="139">
        <f t="shared" si="254"/>
        <v>0</v>
      </c>
      <c r="ED109" s="147">
        <f t="shared" si="255"/>
        <v>0</v>
      </c>
      <c r="EE109" s="144">
        <f t="shared" si="256"/>
        <v>0</v>
      </c>
      <c r="EG109" s="145">
        <f t="shared" si="257"/>
        <v>0</v>
      </c>
      <c r="EH109" s="146">
        <f t="shared" si="258"/>
        <v>0</v>
      </c>
      <c r="EI109" s="146">
        <f t="shared" si="259"/>
        <v>0</v>
      </c>
      <c r="EJ109" s="146">
        <f t="shared" si="260"/>
        <v>0</v>
      </c>
      <c r="EK109" s="146">
        <f t="shared" si="261"/>
        <v>0</v>
      </c>
      <c r="EL109" s="146">
        <f t="shared" si="262"/>
        <v>0</v>
      </c>
      <c r="EM109" s="146">
        <f t="shared" si="263"/>
        <v>0</v>
      </c>
      <c r="EN109" s="146">
        <f t="shared" si="264"/>
        <v>0</v>
      </c>
      <c r="EO109" s="146">
        <f t="shared" si="265"/>
        <v>0</v>
      </c>
      <c r="EP109" s="146">
        <f t="shared" si="266"/>
        <v>0</v>
      </c>
      <c r="EQ109" s="146">
        <f t="shared" si="267"/>
        <v>0</v>
      </c>
      <c r="ER109" s="146">
        <f t="shared" si="268"/>
        <v>0</v>
      </c>
      <c r="ES109" s="146">
        <f t="shared" si="269"/>
        <v>0</v>
      </c>
      <c r="ET109" s="147">
        <f t="shared" si="270"/>
        <v>0</v>
      </c>
      <c r="EU109" s="147">
        <f t="shared" si="271"/>
        <v>0</v>
      </c>
      <c r="EV109" s="149"/>
      <c r="EW109" s="154">
        <f t="shared" si="272"/>
        <v>1</v>
      </c>
      <c r="EX109" s="139">
        <f t="shared" si="273"/>
        <v>0</v>
      </c>
      <c r="EY109" s="139">
        <f t="shared" si="274"/>
        <v>0</v>
      </c>
      <c r="EZ109" s="139">
        <f t="shared" si="275"/>
        <v>0</v>
      </c>
      <c r="FA109" s="139">
        <f t="shared" si="276"/>
        <v>1</v>
      </c>
      <c r="FC109" s="150">
        <f t="shared" si="277"/>
        <v>0</v>
      </c>
      <c r="FD109" s="146">
        <f t="shared" si="278"/>
        <v>0</v>
      </c>
      <c r="FE109" s="146">
        <f t="shared" si="279"/>
        <v>0</v>
      </c>
      <c r="FF109" s="146">
        <f t="shared" si="280"/>
        <v>0</v>
      </c>
      <c r="FG109" s="139">
        <f t="shared" si="281"/>
        <v>0</v>
      </c>
      <c r="FH109" s="139" t="b">
        <f t="shared" si="282"/>
        <v>1</v>
      </c>
      <c r="FJ109" s="138">
        <f t="shared" si="283"/>
        <v>0</v>
      </c>
      <c r="FK109" s="138">
        <f t="shared" si="284"/>
        <v>0</v>
      </c>
      <c r="FL109" s="138">
        <f t="shared" si="285"/>
        <v>0</v>
      </c>
      <c r="FM109" s="138">
        <f t="shared" si="286"/>
        <v>0</v>
      </c>
      <c r="FN109" s="138">
        <f t="shared" si="308"/>
        <v>0</v>
      </c>
      <c r="FO109" s="138">
        <f t="shared" si="287"/>
        <v>0</v>
      </c>
      <c r="FP109" s="138">
        <f t="shared" si="288"/>
        <v>0</v>
      </c>
      <c r="FQ109" s="138">
        <f t="shared" si="289"/>
        <v>0</v>
      </c>
      <c r="FR109" s="138">
        <f t="shared" si="290"/>
        <v>0</v>
      </c>
      <c r="FS109" s="138">
        <f t="shared" si="291"/>
        <v>0</v>
      </c>
      <c r="FT109" s="138">
        <f t="shared" si="292"/>
        <v>0</v>
      </c>
      <c r="FU109" s="138">
        <f t="shared" si="293"/>
        <v>0</v>
      </c>
      <c r="FV109" s="138">
        <f t="shared" si="294"/>
        <v>0</v>
      </c>
      <c r="FW109" s="138">
        <f t="shared" si="295"/>
        <v>0</v>
      </c>
      <c r="FX109" s="138">
        <f t="shared" si="296"/>
        <v>0</v>
      </c>
      <c r="FY109" s="138">
        <f t="shared" si="297"/>
        <v>0</v>
      </c>
      <c r="FZ109" s="138">
        <f t="shared" si="298"/>
        <v>0</v>
      </c>
      <c r="GA109" s="138">
        <f t="shared" si="299"/>
        <v>0</v>
      </c>
      <c r="GB109" s="138">
        <f t="shared" si="300"/>
        <v>0</v>
      </c>
      <c r="GC109" s="138">
        <f t="shared" si="301"/>
        <v>0</v>
      </c>
      <c r="GD109" s="138">
        <f t="shared" si="302"/>
        <v>0</v>
      </c>
      <c r="GE109" s="138">
        <f t="shared" si="303"/>
        <v>0</v>
      </c>
      <c r="GF109" s="138">
        <f t="shared" si="304"/>
        <v>0</v>
      </c>
      <c r="GG109" s="138">
        <f t="shared" si="305"/>
        <v>0</v>
      </c>
      <c r="GH109" s="138">
        <f t="shared" si="179"/>
        <v>0</v>
      </c>
      <c r="GI109" s="138" t="b">
        <f t="shared" si="306"/>
        <v>0</v>
      </c>
      <c r="GJ109" s="138" t="b">
        <f t="shared" si="307"/>
        <v>1</v>
      </c>
    </row>
    <row r="110" spans="1:192" s="138" customFormat="1" ht="51" x14ac:dyDescent="0.4">
      <c r="A110" s="151">
        <v>87</v>
      </c>
      <c r="B110" s="129" t="s">
        <v>359</v>
      </c>
      <c r="C110" s="152" t="s">
        <v>360</v>
      </c>
      <c r="D110" s="128" t="s">
        <v>361</v>
      </c>
      <c r="E110" s="129" t="s">
        <v>361</v>
      </c>
      <c r="F110" s="129" t="s">
        <v>361</v>
      </c>
      <c r="G110" s="129" t="s">
        <v>361</v>
      </c>
      <c r="H110" s="130" t="s">
        <v>103</v>
      </c>
      <c r="I110" s="131" t="s">
        <v>211</v>
      </c>
      <c r="J110" s="132"/>
      <c r="K110" s="133"/>
      <c r="L110" s="135"/>
      <c r="M110" s="132"/>
      <c r="N110" s="133"/>
      <c r="O110" s="135"/>
      <c r="P110" s="132"/>
      <c r="Q110" s="133" t="s">
        <v>119</v>
      </c>
      <c r="R110" s="131" t="s">
        <v>197</v>
      </c>
      <c r="S110" s="132"/>
      <c r="T110" s="133"/>
      <c r="U110" s="131"/>
      <c r="V110" s="136"/>
      <c r="W110" s="137"/>
      <c r="X110" s="137" t="s">
        <v>128</v>
      </c>
      <c r="Y110" s="137"/>
      <c r="AA110" s="137" t="s">
        <v>121</v>
      </c>
      <c r="AB110" s="137"/>
      <c r="AD110" s="139">
        <f t="shared" si="180"/>
        <v>1</v>
      </c>
      <c r="AE110" s="139">
        <f t="shared" si="181"/>
        <v>1</v>
      </c>
      <c r="AF110" s="139">
        <f t="shared" si="159"/>
        <v>0</v>
      </c>
      <c r="AG110" s="139">
        <f t="shared" si="160"/>
        <v>0</v>
      </c>
      <c r="AH110" s="139">
        <f t="shared" si="182"/>
        <v>0</v>
      </c>
      <c r="AI110" s="139">
        <f t="shared" si="161"/>
        <v>0</v>
      </c>
      <c r="AJ110" s="138" t="b">
        <f t="shared" si="183"/>
        <v>1</v>
      </c>
      <c r="AK110" s="138">
        <f t="shared" si="162"/>
        <v>2</v>
      </c>
      <c r="AL110" s="138">
        <f t="shared" si="163"/>
        <v>1</v>
      </c>
      <c r="AM110" s="138" t="b">
        <f t="shared" si="184"/>
        <v>0</v>
      </c>
      <c r="AN110" s="138">
        <f t="shared" si="164"/>
        <v>1</v>
      </c>
      <c r="AO110" s="138">
        <f t="shared" si="165"/>
        <v>1</v>
      </c>
      <c r="AP110" s="138">
        <f t="shared" si="166"/>
        <v>1</v>
      </c>
      <c r="AQ110" s="138">
        <f t="shared" si="167"/>
        <v>0</v>
      </c>
      <c r="AR110" s="138">
        <f t="shared" si="168"/>
        <v>0</v>
      </c>
      <c r="AS110" s="138">
        <f t="shared" si="169"/>
        <v>0</v>
      </c>
      <c r="AU110" s="139">
        <f t="shared" si="185"/>
        <v>0</v>
      </c>
      <c r="AV110" s="139">
        <f t="shared" si="186"/>
        <v>0</v>
      </c>
      <c r="AW110" s="139">
        <f t="shared" si="187"/>
        <v>0</v>
      </c>
      <c r="AX110" s="139">
        <f t="shared" si="188"/>
        <v>1</v>
      </c>
      <c r="AY110" s="139">
        <f t="shared" si="189"/>
        <v>0</v>
      </c>
      <c r="AZ110" s="139">
        <f t="shared" si="190"/>
        <v>0</v>
      </c>
      <c r="BA110" s="139">
        <f t="shared" si="191"/>
        <v>0</v>
      </c>
      <c r="BC110" s="138">
        <f t="shared" si="170"/>
        <v>1</v>
      </c>
      <c r="BD110" s="138">
        <f t="shared" si="171"/>
        <v>0</v>
      </c>
      <c r="BE110" s="138">
        <f t="shared" si="172"/>
        <v>0</v>
      </c>
      <c r="BF110" s="138">
        <f t="shared" si="173"/>
        <v>0</v>
      </c>
      <c r="BG110" s="138">
        <f t="shared" si="174"/>
        <v>0</v>
      </c>
      <c r="BI110" s="139">
        <f t="shared" si="192"/>
        <v>1</v>
      </c>
      <c r="BJ110" s="139">
        <f t="shared" si="193"/>
        <v>0</v>
      </c>
      <c r="BK110" s="139">
        <f t="shared" si="194"/>
        <v>1</v>
      </c>
      <c r="BL110" s="139" t="b">
        <f t="shared" si="195"/>
        <v>0</v>
      </c>
      <c r="BO110" s="139">
        <f t="shared" si="196"/>
        <v>1</v>
      </c>
      <c r="BP110" s="139">
        <f t="shared" si="197"/>
        <v>0</v>
      </c>
      <c r="BQ110" s="139">
        <f t="shared" si="198"/>
        <v>0</v>
      </c>
      <c r="BR110" s="139">
        <f t="shared" si="199"/>
        <v>0</v>
      </c>
      <c r="BS110" s="139">
        <f t="shared" si="200"/>
        <v>0</v>
      </c>
      <c r="BT110" s="139">
        <f t="shared" si="201"/>
        <v>0</v>
      </c>
      <c r="BU110" s="139">
        <f t="shared" si="202"/>
        <v>1</v>
      </c>
      <c r="BV110" s="139">
        <f t="shared" si="203"/>
        <v>0</v>
      </c>
      <c r="BW110" s="139">
        <f t="shared" si="204"/>
        <v>0</v>
      </c>
      <c r="BX110" s="139">
        <f t="shared" si="205"/>
        <v>0</v>
      </c>
      <c r="BY110" s="139">
        <f t="shared" si="206"/>
        <v>0</v>
      </c>
      <c r="BZ110" s="139">
        <f t="shared" si="207"/>
        <v>0</v>
      </c>
      <c r="CA110" s="139">
        <f t="shared" si="208"/>
        <v>1</v>
      </c>
      <c r="CB110" s="139">
        <f t="shared" si="209"/>
        <v>0</v>
      </c>
      <c r="CC110" s="139">
        <f t="shared" si="210"/>
        <v>0</v>
      </c>
      <c r="CD110" s="139">
        <f t="shared" si="211"/>
        <v>0</v>
      </c>
      <c r="CE110" s="139">
        <f t="shared" si="212"/>
        <v>0</v>
      </c>
      <c r="CF110" s="139">
        <f t="shared" si="213"/>
        <v>0</v>
      </c>
      <c r="CG110" s="139">
        <f t="shared" si="214"/>
        <v>1</v>
      </c>
      <c r="CH110" s="139">
        <f t="shared" si="215"/>
        <v>1</v>
      </c>
      <c r="CI110" s="139">
        <f t="shared" si="216"/>
        <v>1</v>
      </c>
      <c r="CJ110" s="139">
        <f t="shared" si="217"/>
        <v>0</v>
      </c>
      <c r="CK110" s="139">
        <f t="shared" si="218"/>
        <v>1</v>
      </c>
      <c r="CL110" s="139">
        <f t="shared" si="219"/>
        <v>0</v>
      </c>
      <c r="CN110" s="140">
        <f t="shared" si="175"/>
        <v>1</v>
      </c>
      <c r="CO110" s="140">
        <f t="shared" si="176"/>
        <v>1</v>
      </c>
      <c r="CP110" s="141">
        <f t="shared" si="220"/>
        <v>1</v>
      </c>
      <c r="CQ110" s="140">
        <f t="shared" si="177"/>
        <v>0</v>
      </c>
      <c r="CR110" s="140">
        <f t="shared" si="178"/>
        <v>1</v>
      </c>
      <c r="CS110" s="140">
        <f t="shared" si="221"/>
        <v>0</v>
      </c>
      <c r="CU110" s="139" t="b">
        <f t="shared" si="222"/>
        <v>0</v>
      </c>
      <c r="CV110" s="139" t="b">
        <f t="shared" si="223"/>
        <v>0</v>
      </c>
      <c r="CW110" s="139" t="b">
        <f t="shared" si="224"/>
        <v>0</v>
      </c>
      <c r="CX110" s="139" t="b">
        <f t="shared" si="225"/>
        <v>1</v>
      </c>
      <c r="CZ110" s="142">
        <f t="shared" si="226"/>
        <v>0</v>
      </c>
      <c r="DA110" s="139">
        <f t="shared" si="227"/>
        <v>0</v>
      </c>
      <c r="DB110" s="139">
        <f t="shared" si="228"/>
        <v>0</v>
      </c>
      <c r="DC110" s="143">
        <f t="shared" si="229"/>
        <v>1</v>
      </c>
      <c r="DD110" s="142">
        <f t="shared" si="230"/>
        <v>0</v>
      </c>
      <c r="DE110" s="139">
        <f t="shared" si="231"/>
        <v>0</v>
      </c>
      <c r="DF110" s="139">
        <f t="shared" si="232"/>
        <v>0</v>
      </c>
      <c r="DG110" s="143">
        <f t="shared" si="233"/>
        <v>1</v>
      </c>
      <c r="DH110" s="142">
        <f t="shared" si="234"/>
        <v>0</v>
      </c>
      <c r="DI110" s="139">
        <f t="shared" si="235"/>
        <v>0</v>
      </c>
      <c r="DJ110" s="139">
        <f t="shared" si="236"/>
        <v>0</v>
      </c>
      <c r="DK110" s="143">
        <f t="shared" si="237"/>
        <v>0</v>
      </c>
      <c r="DL110" s="142">
        <f t="shared" si="238"/>
        <v>0</v>
      </c>
      <c r="DM110" s="139">
        <f t="shared" si="239"/>
        <v>0</v>
      </c>
      <c r="DN110" s="139">
        <f t="shared" si="240"/>
        <v>0</v>
      </c>
      <c r="DO110" s="144">
        <f t="shared" si="241"/>
        <v>0</v>
      </c>
      <c r="DQ110" s="142">
        <f t="shared" si="242"/>
        <v>0</v>
      </c>
      <c r="DR110" s="139">
        <f t="shared" si="243"/>
        <v>0</v>
      </c>
      <c r="DS110" s="139">
        <f t="shared" si="244"/>
        <v>0</v>
      </c>
      <c r="DT110" s="139">
        <f t="shared" si="245"/>
        <v>1</v>
      </c>
      <c r="DU110" s="139">
        <f t="shared" si="246"/>
        <v>0</v>
      </c>
      <c r="DV110" s="139">
        <f t="shared" si="247"/>
        <v>0</v>
      </c>
      <c r="DW110" s="139">
        <f t="shared" si="248"/>
        <v>0</v>
      </c>
      <c r="DX110" s="139">
        <f t="shared" si="249"/>
        <v>0</v>
      </c>
      <c r="DY110" s="139">
        <f t="shared" si="250"/>
        <v>0</v>
      </c>
      <c r="DZ110" s="139">
        <f t="shared" si="251"/>
        <v>0</v>
      </c>
      <c r="EA110" s="139">
        <f t="shared" si="252"/>
        <v>0</v>
      </c>
      <c r="EB110" s="139">
        <f t="shared" si="253"/>
        <v>0</v>
      </c>
      <c r="EC110" s="139">
        <f t="shared" si="254"/>
        <v>0</v>
      </c>
      <c r="ED110" s="147">
        <f t="shared" si="255"/>
        <v>0</v>
      </c>
      <c r="EE110" s="144">
        <f t="shared" si="256"/>
        <v>0</v>
      </c>
      <c r="EG110" s="145">
        <f t="shared" si="257"/>
        <v>0</v>
      </c>
      <c r="EH110" s="146">
        <f t="shared" si="258"/>
        <v>0</v>
      </c>
      <c r="EI110" s="146">
        <f t="shared" si="259"/>
        <v>0</v>
      </c>
      <c r="EJ110" s="146">
        <f t="shared" si="260"/>
        <v>0</v>
      </c>
      <c r="EK110" s="146">
        <f t="shared" si="261"/>
        <v>0</v>
      </c>
      <c r="EL110" s="146">
        <f t="shared" si="262"/>
        <v>0</v>
      </c>
      <c r="EM110" s="146">
        <f t="shared" si="263"/>
        <v>0</v>
      </c>
      <c r="EN110" s="146">
        <f t="shared" si="264"/>
        <v>0</v>
      </c>
      <c r="EO110" s="146">
        <f t="shared" si="265"/>
        <v>0</v>
      </c>
      <c r="EP110" s="146">
        <f t="shared" si="266"/>
        <v>0</v>
      </c>
      <c r="EQ110" s="146">
        <f t="shared" si="267"/>
        <v>0</v>
      </c>
      <c r="ER110" s="146">
        <f t="shared" si="268"/>
        <v>0</v>
      </c>
      <c r="ES110" s="146">
        <f t="shared" si="269"/>
        <v>0</v>
      </c>
      <c r="ET110" s="147">
        <f t="shared" si="270"/>
        <v>0</v>
      </c>
      <c r="EU110" s="147">
        <f t="shared" si="271"/>
        <v>0</v>
      </c>
      <c r="EV110" s="149"/>
      <c r="EW110" s="154">
        <f t="shared" si="272"/>
        <v>0</v>
      </c>
      <c r="EX110" s="139">
        <f t="shared" si="273"/>
        <v>1</v>
      </c>
      <c r="EY110" s="139">
        <f t="shared" si="274"/>
        <v>0</v>
      </c>
      <c r="EZ110" s="139">
        <f t="shared" si="275"/>
        <v>0</v>
      </c>
      <c r="FA110" s="139">
        <f t="shared" si="276"/>
        <v>1</v>
      </c>
      <c r="FC110" s="150">
        <f t="shared" si="277"/>
        <v>1</v>
      </c>
      <c r="FD110" s="146">
        <f t="shared" si="278"/>
        <v>0</v>
      </c>
      <c r="FE110" s="146">
        <f t="shared" si="279"/>
        <v>0</v>
      </c>
      <c r="FF110" s="146">
        <f t="shared" si="280"/>
        <v>0</v>
      </c>
      <c r="FG110" s="139">
        <f t="shared" si="281"/>
        <v>1</v>
      </c>
      <c r="FH110" s="139" t="b">
        <f t="shared" si="282"/>
        <v>1</v>
      </c>
      <c r="FJ110" s="138">
        <f t="shared" si="283"/>
        <v>1</v>
      </c>
      <c r="FK110" s="138">
        <f t="shared" si="284"/>
        <v>0</v>
      </c>
      <c r="FL110" s="138">
        <f t="shared" si="285"/>
        <v>0</v>
      </c>
      <c r="FM110" s="138">
        <f t="shared" si="286"/>
        <v>0</v>
      </c>
      <c r="FN110" s="138">
        <f t="shared" si="308"/>
        <v>0</v>
      </c>
      <c r="FO110" s="138">
        <f t="shared" si="287"/>
        <v>0</v>
      </c>
      <c r="FP110" s="138">
        <f t="shared" si="288"/>
        <v>0</v>
      </c>
      <c r="FQ110" s="138">
        <f t="shared" si="289"/>
        <v>0</v>
      </c>
      <c r="FR110" s="138">
        <f t="shared" si="290"/>
        <v>0</v>
      </c>
      <c r="FS110" s="138">
        <f t="shared" si="291"/>
        <v>0</v>
      </c>
      <c r="FT110" s="138">
        <f t="shared" si="292"/>
        <v>0</v>
      </c>
      <c r="FU110" s="138">
        <f t="shared" si="293"/>
        <v>0</v>
      </c>
      <c r="FV110" s="138">
        <f t="shared" si="294"/>
        <v>0</v>
      </c>
      <c r="FW110" s="138">
        <f t="shared" si="295"/>
        <v>0</v>
      </c>
      <c r="FX110" s="138">
        <f t="shared" si="296"/>
        <v>0</v>
      </c>
      <c r="FY110" s="138">
        <f t="shared" si="297"/>
        <v>0</v>
      </c>
      <c r="FZ110" s="138">
        <f t="shared" si="298"/>
        <v>0</v>
      </c>
      <c r="GA110" s="138">
        <f t="shared" si="299"/>
        <v>0</v>
      </c>
      <c r="GB110" s="138">
        <f t="shared" si="300"/>
        <v>0</v>
      </c>
      <c r="GC110" s="138">
        <f t="shared" si="301"/>
        <v>0</v>
      </c>
      <c r="GD110" s="138">
        <f t="shared" si="302"/>
        <v>0</v>
      </c>
      <c r="GE110" s="138">
        <f t="shared" si="303"/>
        <v>0</v>
      </c>
      <c r="GF110" s="138">
        <f t="shared" si="304"/>
        <v>0</v>
      </c>
      <c r="GG110" s="138">
        <f t="shared" si="305"/>
        <v>0</v>
      </c>
      <c r="GH110" s="138">
        <f t="shared" si="179"/>
        <v>0</v>
      </c>
      <c r="GI110" s="138" t="b">
        <f t="shared" si="306"/>
        <v>1</v>
      </c>
      <c r="GJ110" s="138" t="b">
        <f t="shared" si="307"/>
        <v>1</v>
      </c>
    </row>
    <row r="111" spans="1:192" s="138" customFormat="1" ht="76.5" x14ac:dyDescent="0.4">
      <c r="A111" s="151">
        <v>88</v>
      </c>
      <c r="B111" s="129" t="s">
        <v>362</v>
      </c>
      <c r="C111" s="152" t="s">
        <v>360</v>
      </c>
      <c r="D111" s="128" t="s">
        <v>363</v>
      </c>
      <c r="E111" s="129" t="s">
        <v>363</v>
      </c>
      <c r="F111" s="129" t="s">
        <v>363</v>
      </c>
      <c r="G111" s="129" t="s">
        <v>363</v>
      </c>
      <c r="H111" s="130" t="s">
        <v>113</v>
      </c>
      <c r="I111" s="131" t="s">
        <v>113</v>
      </c>
      <c r="J111" s="132"/>
      <c r="K111" s="133"/>
      <c r="L111" s="135"/>
      <c r="M111" s="132"/>
      <c r="N111" s="133"/>
      <c r="O111" s="135"/>
      <c r="P111" s="132"/>
      <c r="Q111" s="133" t="s">
        <v>119</v>
      </c>
      <c r="R111" s="131" t="s">
        <v>364</v>
      </c>
      <c r="S111" s="132"/>
      <c r="T111" s="133"/>
      <c r="U111" s="131"/>
      <c r="V111" s="136"/>
      <c r="W111" s="137"/>
      <c r="X111" s="137"/>
      <c r="Y111" s="137"/>
      <c r="AA111" s="137" t="s">
        <v>121</v>
      </c>
      <c r="AB111" s="137"/>
      <c r="AD111" s="139">
        <f t="shared" si="180"/>
        <v>0</v>
      </c>
      <c r="AE111" s="139">
        <f t="shared" si="181"/>
        <v>1</v>
      </c>
      <c r="AF111" s="139">
        <f t="shared" si="159"/>
        <v>0</v>
      </c>
      <c r="AG111" s="139">
        <f t="shared" si="160"/>
        <v>0</v>
      </c>
      <c r="AH111" s="139">
        <f t="shared" si="182"/>
        <v>0</v>
      </c>
      <c r="AI111" s="139">
        <f t="shared" si="161"/>
        <v>0</v>
      </c>
      <c r="AJ111" s="138" t="b">
        <f t="shared" si="183"/>
        <v>1</v>
      </c>
      <c r="AK111" s="138">
        <f t="shared" si="162"/>
        <v>1</v>
      </c>
      <c r="AL111" s="138">
        <f t="shared" si="163"/>
        <v>0</v>
      </c>
      <c r="AM111" s="138" t="b">
        <f t="shared" si="184"/>
        <v>0</v>
      </c>
      <c r="AN111" s="138">
        <f t="shared" si="164"/>
        <v>0</v>
      </c>
      <c r="AO111" s="138">
        <f t="shared" si="165"/>
        <v>1</v>
      </c>
      <c r="AP111" s="138">
        <f t="shared" si="166"/>
        <v>1</v>
      </c>
      <c r="AQ111" s="138">
        <f t="shared" si="167"/>
        <v>0</v>
      </c>
      <c r="AR111" s="138">
        <f t="shared" si="168"/>
        <v>0</v>
      </c>
      <c r="AS111" s="138">
        <f t="shared" si="169"/>
        <v>0</v>
      </c>
      <c r="AU111" s="139">
        <f t="shared" si="185"/>
        <v>0</v>
      </c>
      <c r="AV111" s="139">
        <f t="shared" si="186"/>
        <v>1</v>
      </c>
      <c r="AW111" s="139">
        <f t="shared" si="187"/>
        <v>0</v>
      </c>
      <c r="AX111" s="139">
        <f t="shared" si="188"/>
        <v>0</v>
      </c>
      <c r="AY111" s="139">
        <f t="shared" si="189"/>
        <v>0</v>
      </c>
      <c r="AZ111" s="139">
        <f t="shared" si="190"/>
        <v>0</v>
      </c>
      <c r="BA111" s="139">
        <f t="shared" si="191"/>
        <v>0</v>
      </c>
      <c r="BC111" s="138">
        <f t="shared" si="170"/>
        <v>0</v>
      </c>
      <c r="BD111" s="138">
        <f t="shared" si="171"/>
        <v>0</v>
      </c>
      <c r="BE111" s="138">
        <f t="shared" si="172"/>
        <v>0</v>
      </c>
      <c r="BF111" s="138">
        <f t="shared" si="173"/>
        <v>0</v>
      </c>
      <c r="BG111" s="138">
        <f t="shared" si="174"/>
        <v>0</v>
      </c>
      <c r="BI111" s="139">
        <f t="shared" si="192"/>
        <v>1</v>
      </c>
      <c r="BJ111" s="139">
        <f t="shared" si="193"/>
        <v>0</v>
      </c>
      <c r="BK111" s="139">
        <f t="shared" si="194"/>
        <v>1</v>
      </c>
      <c r="BL111" s="139" t="b">
        <f t="shared" si="195"/>
        <v>0</v>
      </c>
      <c r="BO111" s="139">
        <f t="shared" si="196"/>
        <v>0</v>
      </c>
      <c r="BP111" s="139">
        <f t="shared" si="197"/>
        <v>0</v>
      </c>
      <c r="BQ111" s="139">
        <f t="shared" si="198"/>
        <v>0</v>
      </c>
      <c r="BR111" s="139">
        <f t="shared" si="199"/>
        <v>0</v>
      </c>
      <c r="BS111" s="139">
        <f t="shared" si="200"/>
        <v>0</v>
      </c>
      <c r="BT111" s="139">
        <f t="shared" si="201"/>
        <v>0</v>
      </c>
      <c r="BU111" s="139">
        <f t="shared" si="202"/>
        <v>0</v>
      </c>
      <c r="BV111" s="139">
        <f t="shared" si="203"/>
        <v>0</v>
      </c>
      <c r="BW111" s="139">
        <f t="shared" si="204"/>
        <v>0</v>
      </c>
      <c r="BX111" s="139">
        <f t="shared" si="205"/>
        <v>0</v>
      </c>
      <c r="BY111" s="139">
        <f t="shared" si="206"/>
        <v>0</v>
      </c>
      <c r="BZ111" s="139">
        <f t="shared" si="207"/>
        <v>0</v>
      </c>
      <c r="CA111" s="139">
        <f t="shared" si="208"/>
        <v>0</v>
      </c>
      <c r="CB111" s="139">
        <f t="shared" si="209"/>
        <v>0</v>
      </c>
      <c r="CC111" s="139">
        <f t="shared" si="210"/>
        <v>0</v>
      </c>
      <c r="CD111" s="139">
        <f t="shared" si="211"/>
        <v>0</v>
      </c>
      <c r="CE111" s="139">
        <f t="shared" si="212"/>
        <v>0</v>
      </c>
      <c r="CF111" s="139">
        <f t="shared" si="213"/>
        <v>0</v>
      </c>
      <c r="CG111" s="139">
        <f t="shared" si="214"/>
        <v>0</v>
      </c>
      <c r="CH111" s="139">
        <f t="shared" si="215"/>
        <v>0</v>
      </c>
      <c r="CI111" s="139">
        <f t="shared" si="216"/>
        <v>0</v>
      </c>
      <c r="CJ111" s="139">
        <f t="shared" si="217"/>
        <v>0</v>
      </c>
      <c r="CK111" s="139">
        <f t="shared" si="218"/>
        <v>0</v>
      </c>
      <c r="CL111" s="139">
        <f t="shared" si="219"/>
        <v>0</v>
      </c>
      <c r="CN111" s="140">
        <f t="shared" si="175"/>
        <v>0</v>
      </c>
      <c r="CO111" s="140">
        <f t="shared" si="176"/>
        <v>0</v>
      </c>
      <c r="CP111" s="141">
        <f t="shared" si="220"/>
        <v>0</v>
      </c>
      <c r="CQ111" s="140">
        <f t="shared" si="177"/>
        <v>0</v>
      </c>
      <c r="CR111" s="140">
        <f t="shared" si="178"/>
        <v>0</v>
      </c>
      <c r="CS111" s="140">
        <f t="shared" si="221"/>
        <v>0</v>
      </c>
      <c r="CU111" s="139" t="b">
        <f t="shared" si="222"/>
        <v>0</v>
      </c>
      <c r="CV111" s="139" t="b">
        <f t="shared" si="223"/>
        <v>0</v>
      </c>
      <c r="CW111" s="139" t="b">
        <f t="shared" si="224"/>
        <v>0</v>
      </c>
      <c r="CX111" s="139" t="b">
        <f t="shared" si="225"/>
        <v>0</v>
      </c>
      <c r="CZ111" s="142">
        <f t="shared" si="226"/>
        <v>0</v>
      </c>
      <c r="DA111" s="139">
        <f t="shared" si="227"/>
        <v>0</v>
      </c>
      <c r="DB111" s="139">
        <f t="shared" si="228"/>
        <v>0</v>
      </c>
      <c r="DC111" s="143">
        <f t="shared" si="229"/>
        <v>0</v>
      </c>
      <c r="DD111" s="142">
        <f t="shared" si="230"/>
        <v>0</v>
      </c>
      <c r="DE111" s="139">
        <f t="shared" si="231"/>
        <v>0</v>
      </c>
      <c r="DF111" s="139">
        <f t="shared" si="232"/>
        <v>0</v>
      </c>
      <c r="DG111" s="143">
        <f t="shared" si="233"/>
        <v>0</v>
      </c>
      <c r="DH111" s="142">
        <f t="shared" si="234"/>
        <v>0</v>
      </c>
      <c r="DI111" s="139">
        <f t="shared" si="235"/>
        <v>0</v>
      </c>
      <c r="DJ111" s="139">
        <f t="shared" si="236"/>
        <v>0</v>
      </c>
      <c r="DK111" s="143">
        <f t="shared" si="237"/>
        <v>0</v>
      </c>
      <c r="DL111" s="142">
        <f t="shared" si="238"/>
        <v>0</v>
      </c>
      <c r="DM111" s="139">
        <f t="shared" si="239"/>
        <v>0</v>
      </c>
      <c r="DN111" s="139">
        <f t="shared" si="240"/>
        <v>0</v>
      </c>
      <c r="DO111" s="144">
        <f t="shared" si="241"/>
        <v>0</v>
      </c>
      <c r="DQ111" s="142">
        <f t="shared" si="242"/>
        <v>0</v>
      </c>
      <c r="DR111" s="139">
        <f t="shared" si="243"/>
        <v>0</v>
      </c>
      <c r="DS111" s="139">
        <f t="shared" si="244"/>
        <v>0</v>
      </c>
      <c r="DT111" s="139">
        <f t="shared" si="245"/>
        <v>0</v>
      </c>
      <c r="DU111" s="139">
        <f t="shared" si="246"/>
        <v>0</v>
      </c>
      <c r="DV111" s="139">
        <f t="shared" si="247"/>
        <v>0</v>
      </c>
      <c r="DW111" s="139">
        <f t="shared" si="248"/>
        <v>0</v>
      </c>
      <c r="DX111" s="139">
        <f t="shared" si="249"/>
        <v>0</v>
      </c>
      <c r="DY111" s="139">
        <f t="shared" si="250"/>
        <v>0</v>
      </c>
      <c r="DZ111" s="139">
        <f t="shared" si="251"/>
        <v>0</v>
      </c>
      <c r="EA111" s="139">
        <f t="shared" si="252"/>
        <v>0</v>
      </c>
      <c r="EB111" s="139">
        <f t="shared" si="253"/>
        <v>0</v>
      </c>
      <c r="EC111" s="139">
        <f t="shared" si="254"/>
        <v>0</v>
      </c>
      <c r="ED111" s="147">
        <f t="shared" si="255"/>
        <v>0</v>
      </c>
      <c r="EE111" s="144">
        <f t="shared" si="256"/>
        <v>0</v>
      </c>
      <c r="EG111" s="145">
        <f t="shared" si="257"/>
        <v>0</v>
      </c>
      <c r="EH111" s="146">
        <f t="shared" si="258"/>
        <v>0</v>
      </c>
      <c r="EI111" s="146">
        <f t="shared" si="259"/>
        <v>0</v>
      </c>
      <c r="EJ111" s="146">
        <f t="shared" si="260"/>
        <v>0</v>
      </c>
      <c r="EK111" s="146">
        <f t="shared" si="261"/>
        <v>0</v>
      </c>
      <c r="EL111" s="146">
        <f t="shared" si="262"/>
        <v>0</v>
      </c>
      <c r="EM111" s="146">
        <f t="shared" si="263"/>
        <v>0</v>
      </c>
      <c r="EN111" s="146">
        <f t="shared" si="264"/>
        <v>0</v>
      </c>
      <c r="EO111" s="146">
        <f t="shared" si="265"/>
        <v>0</v>
      </c>
      <c r="EP111" s="146">
        <f t="shared" si="266"/>
        <v>0</v>
      </c>
      <c r="EQ111" s="146">
        <f t="shared" si="267"/>
        <v>0</v>
      </c>
      <c r="ER111" s="146">
        <f t="shared" si="268"/>
        <v>0</v>
      </c>
      <c r="ES111" s="146">
        <f t="shared" si="269"/>
        <v>0</v>
      </c>
      <c r="ET111" s="147">
        <f t="shared" si="270"/>
        <v>0</v>
      </c>
      <c r="EU111" s="147">
        <f t="shared" si="271"/>
        <v>0</v>
      </c>
      <c r="EV111" s="149"/>
      <c r="EW111" s="154">
        <f t="shared" si="272"/>
        <v>0</v>
      </c>
      <c r="EX111" s="139">
        <f t="shared" si="273"/>
        <v>1</v>
      </c>
      <c r="EY111" s="139">
        <f t="shared" si="274"/>
        <v>0</v>
      </c>
      <c r="EZ111" s="139">
        <f t="shared" si="275"/>
        <v>0</v>
      </c>
      <c r="FA111" s="139">
        <f t="shared" si="276"/>
        <v>1</v>
      </c>
      <c r="FC111" s="150">
        <f t="shared" si="277"/>
        <v>0</v>
      </c>
      <c r="FD111" s="146">
        <f t="shared" si="278"/>
        <v>0</v>
      </c>
      <c r="FE111" s="146">
        <f t="shared" si="279"/>
        <v>0</v>
      </c>
      <c r="FF111" s="146">
        <f t="shared" si="280"/>
        <v>0</v>
      </c>
      <c r="FG111" s="139">
        <f t="shared" si="281"/>
        <v>0</v>
      </c>
      <c r="FH111" s="139" t="b">
        <f t="shared" si="282"/>
        <v>1</v>
      </c>
      <c r="FJ111" s="138">
        <f t="shared" si="283"/>
        <v>0</v>
      </c>
      <c r="FK111" s="138">
        <f t="shared" si="284"/>
        <v>0</v>
      </c>
      <c r="FL111" s="138">
        <f t="shared" si="285"/>
        <v>0</v>
      </c>
      <c r="FM111" s="138">
        <f t="shared" si="286"/>
        <v>0</v>
      </c>
      <c r="FN111" s="138">
        <f t="shared" si="308"/>
        <v>0</v>
      </c>
      <c r="FO111" s="138">
        <f t="shared" si="287"/>
        <v>0</v>
      </c>
      <c r="FP111" s="138">
        <f t="shared" si="288"/>
        <v>0</v>
      </c>
      <c r="FQ111" s="138">
        <f t="shared" si="289"/>
        <v>0</v>
      </c>
      <c r="FR111" s="138">
        <f t="shared" si="290"/>
        <v>0</v>
      </c>
      <c r="FS111" s="138">
        <f t="shared" si="291"/>
        <v>0</v>
      </c>
      <c r="FT111" s="138">
        <f t="shared" si="292"/>
        <v>0</v>
      </c>
      <c r="FU111" s="138">
        <f t="shared" si="293"/>
        <v>0</v>
      </c>
      <c r="FV111" s="138">
        <f t="shared" si="294"/>
        <v>0</v>
      </c>
      <c r="FW111" s="138">
        <f t="shared" si="295"/>
        <v>0</v>
      </c>
      <c r="FX111" s="138">
        <f t="shared" si="296"/>
        <v>0</v>
      </c>
      <c r="FY111" s="138">
        <f t="shared" si="297"/>
        <v>0</v>
      </c>
      <c r="FZ111" s="138">
        <f t="shared" si="298"/>
        <v>0</v>
      </c>
      <c r="GA111" s="138">
        <f t="shared" si="299"/>
        <v>0</v>
      </c>
      <c r="GB111" s="138">
        <f t="shared" si="300"/>
        <v>0</v>
      </c>
      <c r="GC111" s="138">
        <f t="shared" si="301"/>
        <v>0</v>
      </c>
      <c r="GD111" s="138">
        <f t="shared" si="302"/>
        <v>0</v>
      </c>
      <c r="GE111" s="138">
        <f t="shared" si="303"/>
        <v>0</v>
      </c>
      <c r="GF111" s="138">
        <f t="shared" si="304"/>
        <v>0</v>
      </c>
      <c r="GG111" s="138">
        <f t="shared" si="305"/>
        <v>0</v>
      </c>
      <c r="GH111" s="138">
        <f t="shared" si="179"/>
        <v>0</v>
      </c>
      <c r="GI111" s="138" t="b">
        <f t="shared" si="306"/>
        <v>0</v>
      </c>
      <c r="GJ111" s="138" t="b">
        <f t="shared" si="307"/>
        <v>1</v>
      </c>
    </row>
    <row r="112" spans="1:192" s="138" customFormat="1" ht="25.5" x14ac:dyDescent="0.4">
      <c r="A112" s="151">
        <v>89</v>
      </c>
      <c r="B112" s="129" t="s">
        <v>365</v>
      </c>
      <c r="C112" s="152" t="s">
        <v>360</v>
      </c>
      <c r="D112" s="128" t="s">
        <v>366</v>
      </c>
      <c r="E112" s="129" t="s">
        <v>367</v>
      </c>
      <c r="F112" s="129" t="s">
        <v>367</v>
      </c>
      <c r="G112" s="129" t="s">
        <v>367</v>
      </c>
      <c r="H112" s="130" t="s">
        <v>113</v>
      </c>
      <c r="I112" s="131" t="s">
        <v>113</v>
      </c>
      <c r="J112" s="132"/>
      <c r="K112" s="133"/>
      <c r="L112" s="135"/>
      <c r="M112" s="132"/>
      <c r="N112" s="133"/>
      <c r="O112" s="135"/>
      <c r="P112" s="132"/>
      <c r="Q112" s="133"/>
      <c r="R112" s="131"/>
      <c r="S112" s="132"/>
      <c r="T112" s="133" t="s">
        <v>128</v>
      </c>
      <c r="U112" s="131" t="s">
        <v>150</v>
      </c>
      <c r="V112" s="136"/>
      <c r="W112" s="137"/>
      <c r="X112" s="137"/>
      <c r="Y112" s="137"/>
      <c r="AA112" s="137" t="s">
        <v>121</v>
      </c>
      <c r="AB112" s="137"/>
      <c r="AD112" s="139">
        <f t="shared" si="180"/>
        <v>0</v>
      </c>
      <c r="AE112" s="139">
        <f t="shared" si="181"/>
        <v>0</v>
      </c>
      <c r="AF112" s="139">
        <f t="shared" si="159"/>
        <v>1</v>
      </c>
      <c r="AG112" s="139">
        <f t="shared" si="160"/>
        <v>0</v>
      </c>
      <c r="AH112" s="139">
        <f t="shared" si="182"/>
        <v>0</v>
      </c>
      <c r="AI112" s="139">
        <f t="shared" si="161"/>
        <v>0</v>
      </c>
      <c r="AJ112" s="138" t="b">
        <f t="shared" si="183"/>
        <v>1</v>
      </c>
      <c r="AK112" s="138">
        <f t="shared" si="162"/>
        <v>1</v>
      </c>
      <c r="AL112" s="138">
        <f t="shared" si="163"/>
        <v>1</v>
      </c>
      <c r="AM112" s="138" t="b">
        <f t="shared" si="184"/>
        <v>1</v>
      </c>
      <c r="AN112" s="138">
        <f t="shared" si="164"/>
        <v>0</v>
      </c>
      <c r="AO112" s="138">
        <f t="shared" si="165"/>
        <v>0</v>
      </c>
      <c r="AP112" s="138">
        <f t="shared" si="166"/>
        <v>0</v>
      </c>
      <c r="AQ112" s="138">
        <f t="shared" si="167"/>
        <v>0</v>
      </c>
      <c r="AR112" s="138">
        <f t="shared" si="168"/>
        <v>0</v>
      </c>
      <c r="AS112" s="138">
        <f t="shared" si="169"/>
        <v>1</v>
      </c>
      <c r="AU112" s="139">
        <f t="shared" si="185"/>
        <v>0</v>
      </c>
      <c r="AV112" s="139">
        <f t="shared" si="186"/>
        <v>0</v>
      </c>
      <c r="AW112" s="139">
        <f t="shared" si="187"/>
        <v>1</v>
      </c>
      <c r="AX112" s="139">
        <f t="shared" si="188"/>
        <v>0</v>
      </c>
      <c r="AY112" s="139">
        <f t="shared" si="189"/>
        <v>0</v>
      </c>
      <c r="AZ112" s="139">
        <f t="shared" si="190"/>
        <v>0</v>
      </c>
      <c r="BA112" s="139">
        <f t="shared" si="191"/>
        <v>0</v>
      </c>
      <c r="BC112" s="138">
        <f t="shared" si="170"/>
        <v>0</v>
      </c>
      <c r="BD112" s="138">
        <f t="shared" si="171"/>
        <v>0</v>
      </c>
      <c r="BE112" s="138">
        <f t="shared" si="172"/>
        <v>0</v>
      </c>
      <c r="BF112" s="138">
        <f t="shared" si="173"/>
        <v>0</v>
      </c>
      <c r="BG112" s="138">
        <f t="shared" si="174"/>
        <v>1</v>
      </c>
      <c r="BI112" s="139">
        <f t="shared" si="192"/>
        <v>0</v>
      </c>
      <c r="BJ112" s="139">
        <f t="shared" si="193"/>
        <v>0</v>
      </c>
      <c r="BK112" s="139">
        <f t="shared" si="194"/>
        <v>0</v>
      </c>
      <c r="BL112" s="139" t="b">
        <f t="shared" si="195"/>
        <v>0</v>
      </c>
      <c r="BO112" s="139">
        <f t="shared" si="196"/>
        <v>0</v>
      </c>
      <c r="BP112" s="139">
        <f t="shared" si="197"/>
        <v>0</v>
      </c>
      <c r="BQ112" s="139">
        <f t="shared" si="198"/>
        <v>0</v>
      </c>
      <c r="BR112" s="139">
        <f t="shared" si="199"/>
        <v>0</v>
      </c>
      <c r="BS112" s="139">
        <f t="shared" si="200"/>
        <v>0</v>
      </c>
      <c r="BT112" s="139">
        <f t="shared" si="201"/>
        <v>0</v>
      </c>
      <c r="BU112" s="139">
        <f t="shared" si="202"/>
        <v>0</v>
      </c>
      <c r="BV112" s="139">
        <f t="shared" si="203"/>
        <v>0</v>
      </c>
      <c r="BW112" s="139">
        <f t="shared" si="204"/>
        <v>0</v>
      </c>
      <c r="BX112" s="139">
        <f t="shared" si="205"/>
        <v>0</v>
      </c>
      <c r="BY112" s="139">
        <f t="shared" si="206"/>
        <v>0</v>
      </c>
      <c r="BZ112" s="139">
        <f t="shared" si="207"/>
        <v>0</v>
      </c>
      <c r="CA112" s="139">
        <f t="shared" si="208"/>
        <v>0</v>
      </c>
      <c r="CB112" s="139">
        <f t="shared" si="209"/>
        <v>0</v>
      </c>
      <c r="CC112" s="139">
        <f t="shared" si="210"/>
        <v>0</v>
      </c>
      <c r="CD112" s="139">
        <f t="shared" si="211"/>
        <v>0</v>
      </c>
      <c r="CE112" s="139">
        <f t="shared" si="212"/>
        <v>0</v>
      </c>
      <c r="CF112" s="139">
        <f t="shared" si="213"/>
        <v>0</v>
      </c>
      <c r="CG112" s="139">
        <f t="shared" si="214"/>
        <v>0</v>
      </c>
      <c r="CH112" s="139">
        <f t="shared" si="215"/>
        <v>0</v>
      </c>
      <c r="CI112" s="139">
        <f t="shared" si="216"/>
        <v>0</v>
      </c>
      <c r="CJ112" s="139">
        <f t="shared" si="217"/>
        <v>0</v>
      </c>
      <c r="CK112" s="139">
        <f t="shared" si="218"/>
        <v>0</v>
      </c>
      <c r="CL112" s="139">
        <f t="shared" si="219"/>
        <v>0</v>
      </c>
      <c r="CN112" s="140">
        <f t="shared" si="175"/>
        <v>0</v>
      </c>
      <c r="CO112" s="140">
        <f t="shared" si="176"/>
        <v>0</v>
      </c>
      <c r="CP112" s="141">
        <f t="shared" si="220"/>
        <v>0</v>
      </c>
      <c r="CQ112" s="140">
        <f t="shared" si="177"/>
        <v>0</v>
      </c>
      <c r="CR112" s="140">
        <f t="shared" si="178"/>
        <v>0</v>
      </c>
      <c r="CS112" s="140">
        <f t="shared" si="221"/>
        <v>0</v>
      </c>
      <c r="CU112" s="139" t="b">
        <f t="shared" si="222"/>
        <v>0</v>
      </c>
      <c r="CV112" s="139" t="b">
        <f t="shared" si="223"/>
        <v>0</v>
      </c>
      <c r="CW112" s="139" t="b">
        <f t="shared" si="224"/>
        <v>0</v>
      </c>
      <c r="CX112" s="139" t="b">
        <f t="shared" si="225"/>
        <v>0</v>
      </c>
      <c r="CZ112" s="142">
        <f t="shared" si="226"/>
        <v>0</v>
      </c>
      <c r="DA112" s="139">
        <f t="shared" si="227"/>
        <v>0</v>
      </c>
      <c r="DB112" s="139">
        <f t="shared" si="228"/>
        <v>0</v>
      </c>
      <c r="DC112" s="143">
        <f t="shared" si="229"/>
        <v>0</v>
      </c>
      <c r="DD112" s="142">
        <f t="shared" si="230"/>
        <v>0</v>
      </c>
      <c r="DE112" s="139">
        <f t="shared" si="231"/>
        <v>0</v>
      </c>
      <c r="DF112" s="139">
        <f t="shared" si="232"/>
        <v>0</v>
      </c>
      <c r="DG112" s="143">
        <f t="shared" si="233"/>
        <v>0</v>
      </c>
      <c r="DH112" s="142">
        <f t="shared" si="234"/>
        <v>0</v>
      </c>
      <c r="DI112" s="139">
        <f t="shared" si="235"/>
        <v>0</v>
      </c>
      <c r="DJ112" s="139">
        <f t="shared" si="236"/>
        <v>0</v>
      </c>
      <c r="DK112" s="143">
        <f t="shared" si="237"/>
        <v>0</v>
      </c>
      <c r="DL112" s="142">
        <f t="shared" si="238"/>
        <v>0</v>
      </c>
      <c r="DM112" s="139">
        <f t="shared" si="239"/>
        <v>0</v>
      </c>
      <c r="DN112" s="139">
        <f t="shared" si="240"/>
        <v>0</v>
      </c>
      <c r="DO112" s="144">
        <f t="shared" si="241"/>
        <v>0</v>
      </c>
      <c r="DQ112" s="142">
        <f t="shared" si="242"/>
        <v>0</v>
      </c>
      <c r="DR112" s="139">
        <f t="shared" si="243"/>
        <v>0</v>
      </c>
      <c r="DS112" s="139">
        <f t="shared" si="244"/>
        <v>0</v>
      </c>
      <c r="DT112" s="139">
        <f t="shared" si="245"/>
        <v>0</v>
      </c>
      <c r="DU112" s="139">
        <f t="shared" si="246"/>
        <v>0</v>
      </c>
      <c r="DV112" s="139">
        <f t="shared" si="247"/>
        <v>0</v>
      </c>
      <c r="DW112" s="139">
        <f t="shared" si="248"/>
        <v>0</v>
      </c>
      <c r="DX112" s="139">
        <f t="shared" si="249"/>
        <v>0</v>
      </c>
      <c r="DY112" s="139">
        <f t="shared" si="250"/>
        <v>0</v>
      </c>
      <c r="DZ112" s="139">
        <f t="shared" si="251"/>
        <v>0</v>
      </c>
      <c r="EA112" s="139">
        <f t="shared" si="252"/>
        <v>0</v>
      </c>
      <c r="EB112" s="139">
        <f t="shared" si="253"/>
        <v>0</v>
      </c>
      <c r="EC112" s="139">
        <f t="shared" si="254"/>
        <v>0</v>
      </c>
      <c r="ED112" s="147">
        <f t="shared" si="255"/>
        <v>0</v>
      </c>
      <c r="EE112" s="144">
        <f t="shared" si="256"/>
        <v>0</v>
      </c>
      <c r="EG112" s="145">
        <f t="shared" si="257"/>
        <v>0</v>
      </c>
      <c r="EH112" s="146">
        <f t="shared" si="258"/>
        <v>0</v>
      </c>
      <c r="EI112" s="146">
        <f t="shared" si="259"/>
        <v>0</v>
      </c>
      <c r="EJ112" s="146">
        <f t="shared" si="260"/>
        <v>0</v>
      </c>
      <c r="EK112" s="146">
        <f t="shared" si="261"/>
        <v>0</v>
      </c>
      <c r="EL112" s="146">
        <f t="shared" si="262"/>
        <v>0</v>
      </c>
      <c r="EM112" s="146">
        <f t="shared" si="263"/>
        <v>0</v>
      </c>
      <c r="EN112" s="146">
        <f t="shared" si="264"/>
        <v>0</v>
      </c>
      <c r="EO112" s="146">
        <f t="shared" si="265"/>
        <v>0</v>
      </c>
      <c r="EP112" s="146">
        <f t="shared" si="266"/>
        <v>0</v>
      </c>
      <c r="EQ112" s="146">
        <f t="shared" si="267"/>
        <v>0</v>
      </c>
      <c r="ER112" s="146">
        <f t="shared" si="268"/>
        <v>0</v>
      </c>
      <c r="ES112" s="146">
        <f t="shared" si="269"/>
        <v>0</v>
      </c>
      <c r="ET112" s="147">
        <f t="shared" si="270"/>
        <v>0</v>
      </c>
      <c r="EU112" s="147">
        <f t="shared" si="271"/>
        <v>0</v>
      </c>
      <c r="EV112" s="149"/>
      <c r="EW112" s="154">
        <f t="shared" si="272"/>
        <v>1</v>
      </c>
      <c r="EX112" s="139">
        <f t="shared" si="273"/>
        <v>0</v>
      </c>
      <c r="EY112" s="139">
        <f t="shared" si="274"/>
        <v>0</v>
      </c>
      <c r="EZ112" s="139">
        <f t="shared" si="275"/>
        <v>0</v>
      </c>
      <c r="FA112" s="139">
        <f t="shared" si="276"/>
        <v>1</v>
      </c>
      <c r="FC112" s="150">
        <f t="shared" si="277"/>
        <v>0</v>
      </c>
      <c r="FD112" s="146">
        <f t="shared" si="278"/>
        <v>0</v>
      </c>
      <c r="FE112" s="146">
        <f t="shared" si="279"/>
        <v>0</v>
      </c>
      <c r="FF112" s="146">
        <f t="shared" si="280"/>
        <v>0</v>
      </c>
      <c r="FG112" s="139">
        <f t="shared" si="281"/>
        <v>0</v>
      </c>
      <c r="FH112" s="139" t="b">
        <f t="shared" si="282"/>
        <v>1</v>
      </c>
      <c r="FJ112" s="138">
        <f t="shared" si="283"/>
        <v>0</v>
      </c>
      <c r="FK112" s="138">
        <f t="shared" si="284"/>
        <v>0</v>
      </c>
      <c r="FL112" s="138">
        <f t="shared" si="285"/>
        <v>0</v>
      </c>
      <c r="FM112" s="138">
        <f t="shared" si="286"/>
        <v>0</v>
      </c>
      <c r="FN112" s="138">
        <f t="shared" si="308"/>
        <v>0</v>
      </c>
      <c r="FO112" s="138">
        <f t="shared" si="287"/>
        <v>0</v>
      </c>
      <c r="FP112" s="138">
        <f t="shared" si="288"/>
        <v>0</v>
      </c>
      <c r="FQ112" s="138">
        <f t="shared" si="289"/>
        <v>0</v>
      </c>
      <c r="FR112" s="138">
        <f t="shared" si="290"/>
        <v>0</v>
      </c>
      <c r="FS112" s="138">
        <f t="shared" si="291"/>
        <v>0</v>
      </c>
      <c r="FT112" s="138">
        <f t="shared" si="292"/>
        <v>0</v>
      </c>
      <c r="FU112" s="138">
        <f t="shared" si="293"/>
        <v>0</v>
      </c>
      <c r="FV112" s="138">
        <f t="shared" si="294"/>
        <v>0</v>
      </c>
      <c r="FW112" s="138">
        <f t="shared" si="295"/>
        <v>0</v>
      </c>
      <c r="FX112" s="138">
        <f t="shared" si="296"/>
        <v>0</v>
      </c>
      <c r="FY112" s="138">
        <f t="shared" si="297"/>
        <v>0</v>
      </c>
      <c r="FZ112" s="138">
        <f t="shared" si="298"/>
        <v>0</v>
      </c>
      <c r="GA112" s="138">
        <f t="shared" si="299"/>
        <v>0</v>
      </c>
      <c r="GB112" s="138">
        <f t="shared" si="300"/>
        <v>0</v>
      </c>
      <c r="GC112" s="138">
        <f t="shared" si="301"/>
        <v>0</v>
      </c>
      <c r="GD112" s="138">
        <f t="shared" si="302"/>
        <v>0</v>
      </c>
      <c r="GE112" s="138">
        <f t="shared" si="303"/>
        <v>0</v>
      </c>
      <c r="GF112" s="138">
        <f t="shared" si="304"/>
        <v>0</v>
      </c>
      <c r="GG112" s="138">
        <f t="shared" si="305"/>
        <v>0</v>
      </c>
      <c r="GH112" s="138">
        <f t="shared" si="179"/>
        <v>0</v>
      </c>
      <c r="GI112" s="138" t="b">
        <f t="shared" si="306"/>
        <v>0</v>
      </c>
      <c r="GJ112" s="138" t="b">
        <f t="shared" si="307"/>
        <v>1</v>
      </c>
    </row>
    <row r="113" spans="1:192" s="138" customFormat="1" ht="102" x14ac:dyDescent="0.4">
      <c r="A113" s="151">
        <v>90</v>
      </c>
      <c r="B113" s="129" t="s">
        <v>368</v>
      </c>
      <c r="C113" s="152" t="s">
        <v>360</v>
      </c>
      <c r="D113" s="128" t="s">
        <v>369</v>
      </c>
      <c r="E113" s="129" t="s">
        <v>369</v>
      </c>
      <c r="F113" s="129" t="s">
        <v>369</v>
      </c>
      <c r="G113" s="129" t="s">
        <v>369</v>
      </c>
      <c r="H113" s="130" t="s">
        <v>113</v>
      </c>
      <c r="I113" s="131" t="s">
        <v>113</v>
      </c>
      <c r="J113" s="132"/>
      <c r="K113" s="133"/>
      <c r="L113" s="135"/>
      <c r="M113" s="132"/>
      <c r="N113" s="133" t="s">
        <v>119</v>
      </c>
      <c r="O113" s="131" t="s">
        <v>370</v>
      </c>
      <c r="P113" s="153"/>
      <c r="Q113" s="133"/>
      <c r="R113" s="131"/>
      <c r="S113" s="132"/>
      <c r="T113" s="133" t="s">
        <v>128</v>
      </c>
      <c r="U113" s="131" t="s">
        <v>227</v>
      </c>
      <c r="V113" s="136"/>
      <c r="W113" s="137"/>
      <c r="X113" s="137"/>
      <c r="Y113" s="137"/>
      <c r="AA113" s="137" t="s">
        <v>121</v>
      </c>
      <c r="AB113" s="137"/>
      <c r="AD113" s="139">
        <f t="shared" si="180"/>
        <v>0</v>
      </c>
      <c r="AE113" s="139">
        <f t="shared" si="181"/>
        <v>1</v>
      </c>
      <c r="AF113" s="139">
        <f t="shared" si="159"/>
        <v>1</v>
      </c>
      <c r="AG113" s="139">
        <f t="shared" si="160"/>
        <v>0</v>
      </c>
      <c r="AH113" s="139">
        <f t="shared" si="182"/>
        <v>0</v>
      </c>
      <c r="AI113" s="139">
        <f t="shared" si="161"/>
        <v>0</v>
      </c>
      <c r="AJ113" s="138" t="b">
        <f t="shared" si="183"/>
        <v>1</v>
      </c>
      <c r="AK113" s="138">
        <f t="shared" si="162"/>
        <v>2</v>
      </c>
      <c r="AL113" s="138">
        <f t="shared" si="163"/>
        <v>1</v>
      </c>
      <c r="AM113" s="138" t="b">
        <f t="shared" si="184"/>
        <v>0</v>
      </c>
      <c r="AN113" s="138">
        <f t="shared" si="164"/>
        <v>0</v>
      </c>
      <c r="AO113" s="138">
        <f t="shared" si="165"/>
        <v>1</v>
      </c>
      <c r="AP113" s="138">
        <f t="shared" si="166"/>
        <v>0</v>
      </c>
      <c r="AQ113" s="138">
        <f t="shared" si="167"/>
        <v>1</v>
      </c>
      <c r="AR113" s="138">
        <f t="shared" si="168"/>
        <v>0</v>
      </c>
      <c r="AS113" s="138">
        <f t="shared" si="169"/>
        <v>1</v>
      </c>
      <c r="AU113" s="139">
        <f t="shared" si="185"/>
        <v>0</v>
      </c>
      <c r="AV113" s="139">
        <f t="shared" si="186"/>
        <v>0</v>
      </c>
      <c r="AW113" s="139">
        <f t="shared" si="187"/>
        <v>0</v>
      </c>
      <c r="AX113" s="139">
        <f t="shared" si="188"/>
        <v>0</v>
      </c>
      <c r="AY113" s="139">
        <f t="shared" si="189"/>
        <v>0</v>
      </c>
      <c r="AZ113" s="139">
        <f t="shared" si="190"/>
        <v>1</v>
      </c>
      <c r="BA113" s="139">
        <f t="shared" si="191"/>
        <v>0</v>
      </c>
      <c r="BC113" s="138">
        <f t="shared" si="170"/>
        <v>0</v>
      </c>
      <c r="BD113" s="138">
        <f t="shared" si="171"/>
        <v>0</v>
      </c>
      <c r="BE113" s="138">
        <f t="shared" si="172"/>
        <v>0</v>
      </c>
      <c r="BF113" s="138">
        <f t="shared" si="173"/>
        <v>0</v>
      </c>
      <c r="BG113" s="138">
        <f t="shared" si="174"/>
        <v>1</v>
      </c>
      <c r="BI113" s="139">
        <f t="shared" si="192"/>
        <v>1</v>
      </c>
      <c r="BJ113" s="139">
        <f t="shared" si="193"/>
        <v>0</v>
      </c>
      <c r="BK113" s="139">
        <f t="shared" si="194"/>
        <v>1</v>
      </c>
      <c r="BL113" s="139" t="b">
        <f t="shared" si="195"/>
        <v>0</v>
      </c>
      <c r="BO113" s="139">
        <f t="shared" si="196"/>
        <v>0</v>
      </c>
      <c r="BP113" s="139">
        <f t="shared" si="197"/>
        <v>0</v>
      </c>
      <c r="BQ113" s="139">
        <f t="shared" si="198"/>
        <v>0</v>
      </c>
      <c r="BR113" s="139">
        <f t="shared" si="199"/>
        <v>0</v>
      </c>
      <c r="BS113" s="139">
        <f t="shared" si="200"/>
        <v>0</v>
      </c>
      <c r="BT113" s="139">
        <f t="shared" si="201"/>
        <v>0</v>
      </c>
      <c r="BU113" s="139">
        <f t="shared" si="202"/>
        <v>0</v>
      </c>
      <c r="BV113" s="139">
        <f t="shared" si="203"/>
        <v>0</v>
      </c>
      <c r="BW113" s="139">
        <f t="shared" si="204"/>
        <v>0</v>
      </c>
      <c r="BX113" s="139">
        <f t="shared" si="205"/>
        <v>0</v>
      </c>
      <c r="BY113" s="139">
        <f t="shared" si="206"/>
        <v>0</v>
      </c>
      <c r="BZ113" s="139">
        <f t="shared" si="207"/>
        <v>0</v>
      </c>
      <c r="CA113" s="139">
        <f t="shared" si="208"/>
        <v>0</v>
      </c>
      <c r="CB113" s="139">
        <f t="shared" si="209"/>
        <v>0</v>
      </c>
      <c r="CC113" s="139">
        <f t="shared" si="210"/>
        <v>0</v>
      </c>
      <c r="CD113" s="139">
        <f t="shared" si="211"/>
        <v>0</v>
      </c>
      <c r="CE113" s="139">
        <f t="shared" si="212"/>
        <v>0</v>
      </c>
      <c r="CF113" s="139">
        <f t="shared" si="213"/>
        <v>0</v>
      </c>
      <c r="CG113" s="139">
        <f t="shared" si="214"/>
        <v>0</v>
      </c>
      <c r="CH113" s="139">
        <f t="shared" si="215"/>
        <v>0</v>
      </c>
      <c r="CI113" s="139">
        <f t="shared" si="216"/>
        <v>0</v>
      </c>
      <c r="CJ113" s="139">
        <f t="shared" si="217"/>
        <v>0</v>
      </c>
      <c r="CK113" s="139">
        <f t="shared" si="218"/>
        <v>0</v>
      </c>
      <c r="CL113" s="139">
        <f t="shared" si="219"/>
        <v>0</v>
      </c>
      <c r="CN113" s="140">
        <f t="shared" si="175"/>
        <v>0</v>
      </c>
      <c r="CO113" s="140">
        <f t="shared" si="176"/>
        <v>0</v>
      </c>
      <c r="CP113" s="141">
        <f t="shared" si="220"/>
        <v>0</v>
      </c>
      <c r="CQ113" s="140">
        <f t="shared" si="177"/>
        <v>0</v>
      </c>
      <c r="CR113" s="140">
        <f t="shared" si="178"/>
        <v>0</v>
      </c>
      <c r="CS113" s="140">
        <f t="shared" si="221"/>
        <v>0</v>
      </c>
      <c r="CU113" s="139" t="b">
        <f t="shared" si="222"/>
        <v>0</v>
      </c>
      <c r="CV113" s="139" t="b">
        <f t="shared" si="223"/>
        <v>0</v>
      </c>
      <c r="CW113" s="139" t="b">
        <f t="shared" si="224"/>
        <v>0</v>
      </c>
      <c r="CX113" s="139" t="b">
        <f t="shared" si="225"/>
        <v>0</v>
      </c>
      <c r="CZ113" s="142">
        <f t="shared" si="226"/>
        <v>0</v>
      </c>
      <c r="DA113" s="139">
        <f t="shared" si="227"/>
        <v>0</v>
      </c>
      <c r="DB113" s="139">
        <f t="shared" si="228"/>
        <v>0</v>
      </c>
      <c r="DC113" s="143">
        <f t="shared" si="229"/>
        <v>0</v>
      </c>
      <c r="DD113" s="142">
        <f t="shared" si="230"/>
        <v>0</v>
      </c>
      <c r="DE113" s="139">
        <f t="shared" si="231"/>
        <v>0</v>
      </c>
      <c r="DF113" s="139">
        <f t="shared" si="232"/>
        <v>0</v>
      </c>
      <c r="DG113" s="143">
        <f t="shared" si="233"/>
        <v>0</v>
      </c>
      <c r="DH113" s="142">
        <f t="shared" si="234"/>
        <v>0</v>
      </c>
      <c r="DI113" s="139">
        <f t="shared" si="235"/>
        <v>0</v>
      </c>
      <c r="DJ113" s="139">
        <f t="shared" si="236"/>
        <v>0</v>
      </c>
      <c r="DK113" s="143">
        <f t="shared" si="237"/>
        <v>0</v>
      </c>
      <c r="DL113" s="142">
        <f t="shared" si="238"/>
        <v>0</v>
      </c>
      <c r="DM113" s="139">
        <f t="shared" si="239"/>
        <v>0</v>
      </c>
      <c r="DN113" s="139">
        <f t="shared" si="240"/>
        <v>0</v>
      </c>
      <c r="DO113" s="144">
        <f t="shared" si="241"/>
        <v>0</v>
      </c>
      <c r="DQ113" s="142">
        <f t="shared" si="242"/>
        <v>0</v>
      </c>
      <c r="DR113" s="139">
        <f t="shared" si="243"/>
        <v>0</v>
      </c>
      <c r="DS113" s="139">
        <f t="shared" si="244"/>
        <v>0</v>
      </c>
      <c r="DT113" s="139">
        <f t="shared" si="245"/>
        <v>0</v>
      </c>
      <c r="DU113" s="139">
        <f t="shared" si="246"/>
        <v>0</v>
      </c>
      <c r="DV113" s="139">
        <f t="shared" si="247"/>
        <v>0</v>
      </c>
      <c r="DW113" s="139">
        <f t="shared" si="248"/>
        <v>0</v>
      </c>
      <c r="DX113" s="139">
        <f t="shared" si="249"/>
        <v>0</v>
      </c>
      <c r="DY113" s="139">
        <f t="shared" si="250"/>
        <v>0</v>
      </c>
      <c r="DZ113" s="139">
        <f t="shared" si="251"/>
        <v>0</v>
      </c>
      <c r="EA113" s="139">
        <f t="shared" si="252"/>
        <v>0</v>
      </c>
      <c r="EB113" s="139">
        <f t="shared" si="253"/>
        <v>0</v>
      </c>
      <c r="EC113" s="139">
        <f t="shared" si="254"/>
        <v>0</v>
      </c>
      <c r="ED113" s="147">
        <f t="shared" si="255"/>
        <v>0</v>
      </c>
      <c r="EE113" s="144">
        <f t="shared" si="256"/>
        <v>0</v>
      </c>
      <c r="EG113" s="145">
        <f t="shared" si="257"/>
        <v>0</v>
      </c>
      <c r="EH113" s="146">
        <f t="shared" si="258"/>
        <v>0</v>
      </c>
      <c r="EI113" s="146">
        <f t="shared" si="259"/>
        <v>0</v>
      </c>
      <c r="EJ113" s="146">
        <f t="shared" si="260"/>
        <v>0</v>
      </c>
      <c r="EK113" s="146">
        <f t="shared" si="261"/>
        <v>0</v>
      </c>
      <c r="EL113" s="146">
        <f t="shared" si="262"/>
        <v>0</v>
      </c>
      <c r="EM113" s="146">
        <f t="shared" si="263"/>
        <v>0</v>
      </c>
      <c r="EN113" s="146">
        <f t="shared" si="264"/>
        <v>0</v>
      </c>
      <c r="EO113" s="146">
        <f t="shared" si="265"/>
        <v>0</v>
      </c>
      <c r="EP113" s="146">
        <f t="shared" si="266"/>
        <v>0</v>
      </c>
      <c r="EQ113" s="146">
        <f t="shared" si="267"/>
        <v>0</v>
      </c>
      <c r="ER113" s="146">
        <f t="shared" si="268"/>
        <v>0</v>
      </c>
      <c r="ES113" s="146">
        <f t="shared" si="269"/>
        <v>0</v>
      </c>
      <c r="ET113" s="147">
        <f t="shared" si="270"/>
        <v>0</v>
      </c>
      <c r="EU113" s="147">
        <f t="shared" si="271"/>
        <v>0</v>
      </c>
      <c r="EV113" s="149"/>
      <c r="EW113" s="154">
        <f t="shared" si="272"/>
        <v>0</v>
      </c>
      <c r="EX113" s="139">
        <f t="shared" si="273"/>
        <v>1</v>
      </c>
      <c r="EY113" s="139">
        <f t="shared" si="274"/>
        <v>0</v>
      </c>
      <c r="EZ113" s="139">
        <f t="shared" si="275"/>
        <v>0</v>
      </c>
      <c r="FA113" s="139">
        <f t="shared" si="276"/>
        <v>1</v>
      </c>
      <c r="FC113" s="150">
        <f t="shared" si="277"/>
        <v>0</v>
      </c>
      <c r="FD113" s="146">
        <f t="shared" si="278"/>
        <v>0</v>
      </c>
      <c r="FE113" s="146">
        <f t="shared" si="279"/>
        <v>0</v>
      </c>
      <c r="FF113" s="146">
        <f t="shared" si="280"/>
        <v>0</v>
      </c>
      <c r="FG113" s="139">
        <f t="shared" si="281"/>
        <v>0</v>
      </c>
      <c r="FH113" s="139" t="b">
        <f t="shared" si="282"/>
        <v>1</v>
      </c>
      <c r="FJ113" s="138">
        <f t="shared" si="283"/>
        <v>0</v>
      </c>
      <c r="FK113" s="138">
        <f t="shared" si="284"/>
        <v>0</v>
      </c>
      <c r="FL113" s="138">
        <f t="shared" si="285"/>
        <v>0</v>
      </c>
      <c r="FM113" s="138">
        <f t="shared" si="286"/>
        <v>0</v>
      </c>
      <c r="FN113" s="138">
        <f t="shared" si="308"/>
        <v>0</v>
      </c>
      <c r="FO113" s="138">
        <f t="shared" si="287"/>
        <v>0</v>
      </c>
      <c r="FP113" s="138">
        <f t="shared" si="288"/>
        <v>0</v>
      </c>
      <c r="FQ113" s="138">
        <f t="shared" si="289"/>
        <v>0</v>
      </c>
      <c r="FR113" s="138">
        <f t="shared" si="290"/>
        <v>0</v>
      </c>
      <c r="FS113" s="138">
        <f t="shared" si="291"/>
        <v>0</v>
      </c>
      <c r="FT113" s="138">
        <f t="shared" si="292"/>
        <v>0</v>
      </c>
      <c r="FU113" s="138">
        <f t="shared" si="293"/>
        <v>0</v>
      </c>
      <c r="FV113" s="138">
        <f t="shared" si="294"/>
        <v>0</v>
      </c>
      <c r="FW113" s="138">
        <f t="shared" si="295"/>
        <v>0</v>
      </c>
      <c r="FX113" s="138">
        <f t="shared" si="296"/>
        <v>0</v>
      </c>
      <c r="FY113" s="138">
        <f t="shared" si="297"/>
        <v>0</v>
      </c>
      <c r="FZ113" s="138">
        <f t="shared" si="298"/>
        <v>0</v>
      </c>
      <c r="GA113" s="138">
        <f t="shared" si="299"/>
        <v>0</v>
      </c>
      <c r="GB113" s="138">
        <f t="shared" si="300"/>
        <v>0</v>
      </c>
      <c r="GC113" s="138">
        <f t="shared" si="301"/>
        <v>0</v>
      </c>
      <c r="GD113" s="138">
        <f t="shared" si="302"/>
        <v>0</v>
      </c>
      <c r="GE113" s="138">
        <f t="shared" si="303"/>
        <v>0</v>
      </c>
      <c r="GF113" s="138">
        <f t="shared" si="304"/>
        <v>0</v>
      </c>
      <c r="GG113" s="138">
        <f t="shared" si="305"/>
        <v>0</v>
      </c>
      <c r="GH113" s="138">
        <f t="shared" si="179"/>
        <v>0</v>
      </c>
      <c r="GI113" s="138" t="b">
        <f t="shared" si="306"/>
        <v>0</v>
      </c>
      <c r="GJ113" s="138" t="b">
        <f t="shared" si="307"/>
        <v>1</v>
      </c>
    </row>
    <row r="114" spans="1:192" s="138" customFormat="1" ht="51" x14ac:dyDescent="0.4">
      <c r="A114" s="151">
        <v>91</v>
      </c>
      <c r="B114" s="129" t="s">
        <v>371</v>
      </c>
      <c r="C114" s="152" t="s">
        <v>360</v>
      </c>
      <c r="D114" s="128" t="s">
        <v>372</v>
      </c>
      <c r="E114" s="129" t="s">
        <v>373</v>
      </c>
      <c r="F114" s="129" t="s">
        <v>373</v>
      </c>
      <c r="G114" s="129" t="s">
        <v>373</v>
      </c>
      <c r="H114" s="130" t="s">
        <v>113</v>
      </c>
      <c r="I114" s="131" t="s">
        <v>113</v>
      </c>
      <c r="J114" s="132"/>
      <c r="K114" s="133"/>
      <c r="L114" s="135"/>
      <c r="M114" s="132"/>
      <c r="N114" s="133" t="s">
        <v>119</v>
      </c>
      <c r="O114" s="131" t="s">
        <v>120</v>
      </c>
      <c r="P114" s="153"/>
      <c r="Q114" s="133"/>
      <c r="R114" s="131"/>
      <c r="S114" s="132"/>
      <c r="T114" s="133"/>
      <c r="U114" s="131"/>
      <c r="V114" s="136"/>
      <c r="W114" s="137"/>
      <c r="X114" s="137"/>
      <c r="Y114" s="137"/>
      <c r="AA114" s="137" t="s">
        <v>121</v>
      </c>
      <c r="AB114" s="137"/>
      <c r="AD114" s="139">
        <f t="shared" si="180"/>
        <v>0</v>
      </c>
      <c r="AE114" s="139">
        <f t="shared" si="181"/>
        <v>1</v>
      </c>
      <c r="AF114" s="139">
        <f t="shared" si="159"/>
        <v>0</v>
      </c>
      <c r="AG114" s="139">
        <f t="shared" si="160"/>
        <v>0</v>
      </c>
      <c r="AH114" s="139">
        <f t="shared" si="182"/>
        <v>0</v>
      </c>
      <c r="AI114" s="139">
        <f t="shared" si="161"/>
        <v>0</v>
      </c>
      <c r="AJ114" s="138" t="b">
        <f t="shared" si="183"/>
        <v>1</v>
      </c>
      <c r="AK114" s="138">
        <f t="shared" si="162"/>
        <v>1</v>
      </c>
      <c r="AL114" s="138">
        <f t="shared" si="163"/>
        <v>0</v>
      </c>
      <c r="AM114" s="138" t="b">
        <f t="shared" si="184"/>
        <v>0</v>
      </c>
      <c r="AN114" s="138">
        <f t="shared" si="164"/>
        <v>0</v>
      </c>
      <c r="AO114" s="138">
        <f t="shared" si="165"/>
        <v>1</v>
      </c>
      <c r="AP114" s="138">
        <f t="shared" si="166"/>
        <v>0</v>
      </c>
      <c r="AQ114" s="138">
        <f t="shared" si="167"/>
        <v>1</v>
      </c>
      <c r="AR114" s="138">
        <f t="shared" si="168"/>
        <v>0</v>
      </c>
      <c r="AS114" s="138">
        <f t="shared" si="169"/>
        <v>0</v>
      </c>
      <c r="AU114" s="139">
        <f t="shared" si="185"/>
        <v>0</v>
      </c>
      <c r="AV114" s="139">
        <f t="shared" si="186"/>
        <v>1</v>
      </c>
      <c r="AW114" s="139">
        <f t="shared" si="187"/>
        <v>0</v>
      </c>
      <c r="AX114" s="139">
        <f t="shared" si="188"/>
        <v>0</v>
      </c>
      <c r="AY114" s="139">
        <f t="shared" si="189"/>
        <v>0</v>
      </c>
      <c r="AZ114" s="139">
        <f t="shared" si="190"/>
        <v>0</v>
      </c>
      <c r="BA114" s="139">
        <f t="shared" si="191"/>
        <v>0</v>
      </c>
      <c r="BC114" s="138">
        <f t="shared" si="170"/>
        <v>0</v>
      </c>
      <c r="BD114" s="138">
        <f t="shared" si="171"/>
        <v>0</v>
      </c>
      <c r="BE114" s="138">
        <f t="shared" si="172"/>
        <v>0</v>
      </c>
      <c r="BF114" s="138">
        <f t="shared" si="173"/>
        <v>0</v>
      </c>
      <c r="BG114" s="138">
        <f t="shared" si="174"/>
        <v>0</v>
      </c>
      <c r="BI114" s="139">
        <f t="shared" si="192"/>
        <v>1</v>
      </c>
      <c r="BJ114" s="139">
        <f t="shared" si="193"/>
        <v>0</v>
      </c>
      <c r="BK114" s="139">
        <f t="shared" si="194"/>
        <v>1</v>
      </c>
      <c r="BL114" s="139" t="b">
        <f t="shared" si="195"/>
        <v>0</v>
      </c>
      <c r="BO114" s="139">
        <f t="shared" si="196"/>
        <v>0</v>
      </c>
      <c r="BP114" s="139">
        <f t="shared" si="197"/>
        <v>0</v>
      </c>
      <c r="BQ114" s="139">
        <f t="shared" si="198"/>
        <v>0</v>
      </c>
      <c r="BR114" s="139">
        <f t="shared" si="199"/>
        <v>0</v>
      </c>
      <c r="BS114" s="139">
        <f t="shared" si="200"/>
        <v>0</v>
      </c>
      <c r="BT114" s="139">
        <f t="shared" si="201"/>
        <v>0</v>
      </c>
      <c r="BU114" s="139">
        <f t="shared" si="202"/>
        <v>0</v>
      </c>
      <c r="BV114" s="139">
        <f t="shared" si="203"/>
        <v>0</v>
      </c>
      <c r="BW114" s="139">
        <f t="shared" si="204"/>
        <v>0</v>
      </c>
      <c r="BX114" s="139">
        <f t="shared" si="205"/>
        <v>0</v>
      </c>
      <c r="BY114" s="139">
        <f t="shared" si="206"/>
        <v>0</v>
      </c>
      <c r="BZ114" s="139">
        <f t="shared" si="207"/>
        <v>0</v>
      </c>
      <c r="CA114" s="139">
        <f t="shared" si="208"/>
        <v>0</v>
      </c>
      <c r="CB114" s="139">
        <f t="shared" si="209"/>
        <v>0</v>
      </c>
      <c r="CC114" s="139">
        <f t="shared" si="210"/>
        <v>0</v>
      </c>
      <c r="CD114" s="139">
        <f t="shared" si="211"/>
        <v>0</v>
      </c>
      <c r="CE114" s="139">
        <f t="shared" si="212"/>
        <v>0</v>
      </c>
      <c r="CF114" s="139">
        <f t="shared" si="213"/>
        <v>0</v>
      </c>
      <c r="CG114" s="139">
        <f t="shared" si="214"/>
        <v>0</v>
      </c>
      <c r="CH114" s="139">
        <f t="shared" si="215"/>
        <v>0</v>
      </c>
      <c r="CI114" s="139">
        <f t="shared" si="216"/>
        <v>0</v>
      </c>
      <c r="CJ114" s="139">
        <f t="shared" si="217"/>
        <v>0</v>
      </c>
      <c r="CK114" s="139">
        <f t="shared" si="218"/>
        <v>0</v>
      </c>
      <c r="CL114" s="139">
        <f t="shared" si="219"/>
        <v>0</v>
      </c>
      <c r="CN114" s="140">
        <f t="shared" si="175"/>
        <v>0</v>
      </c>
      <c r="CO114" s="140">
        <f t="shared" si="176"/>
        <v>0</v>
      </c>
      <c r="CP114" s="141">
        <f t="shared" si="220"/>
        <v>0</v>
      </c>
      <c r="CQ114" s="140">
        <f t="shared" si="177"/>
        <v>0</v>
      </c>
      <c r="CR114" s="140">
        <f t="shared" si="178"/>
        <v>0</v>
      </c>
      <c r="CS114" s="140">
        <f t="shared" si="221"/>
        <v>0</v>
      </c>
      <c r="CU114" s="139" t="b">
        <f t="shared" si="222"/>
        <v>0</v>
      </c>
      <c r="CV114" s="139" t="b">
        <f t="shared" si="223"/>
        <v>0</v>
      </c>
      <c r="CW114" s="139" t="b">
        <f t="shared" si="224"/>
        <v>0</v>
      </c>
      <c r="CX114" s="139" t="b">
        <f t="shared" si="225"/>
        <v>0</v>
      </c>
      <c r="CZ114" s="142">
        <f t="shared" si="226"/>
        <v>0</v>
      </c>
      <c r="DA114" s="139">
        <f t="shared" si="227"/>
        <v>0</v>
      </c>
      <c r="DB114" s="139">
        <f t="shared" si="228"/>
        <v>0</v>
      </c>
      <c r="DC114" s="143">
        <f t="shared" si="229"/>
        <v>0</v>
      </c>
      <c r="DD114" s="142">
        <f t="shared" si="230"/>
        <v>0</v>
      </c>
      <c r="DE114" s="139">
        <f t="shared" si="231"/>
        <v>0</v>
      </c>
      <c r="DF114" s="139">
        <f t="shared" si="232"/>
        <v>0</v>
      </c>
      <c r="DG114" s="143">
        <f t="shared" si="233"/>
        <v>0</v>
      </c>
      <c r="DH114" s="142">
        <f t="shared" si="234"/>
        <v>0</v>
      </c>
      <c r="DI114" s="139">
        <f t="shared" si="235"/>
        <v>0</v>
      </c>
      <c r="DJ114" s="139">
        <f t="shared" si="236"/>
        <v>0</v>
      </c>
      <c r="DK114" s="143">
        <f t="shared" si="237"/>
        <v>0</v>
      </c>
      <c r="DL114" s="142">
        <f t="shared" si="238"/>
        <v>0</v>
      </c>
      <c r="DM114" s="139">
        <f t="shared" si="239"/>
        <v>0</v>
      </c>
      <c r="DN114" s="139">
        <f t="shared" si="240"/>
        <v>0</v>
      </c>
      <c r="DO114" s="144">
        <f t="shared" si="241"/>
        <v>0</v>
      </c>
      <c r="DQ114" s="142">
        <f t="shared" si="242"/>
        <v>0</v>
      </c>
      <c r="DR114" s="139">
        <f t="shared" si="243"/>
        <v>0</v>
      </c>
      <c r="DS114" s="139">
        <f t="shared" si="244"/>
        <v>0</v>
      </c>
      <c r="DT114" s="139">
        <f t="shared" si="245"/>
        <v>0</v>
      </c>
      <c r="DU114" s="139">
        <f t="shared" si="246"/>
        <v>0</v>
      </c>
      <c r="DV114" s="139">
        <f t="shared" si="247"/>
        <v>0</v>
      </c>
      <c r="DW114" s="139">
        <f t="shared" si="248"/>
        <v>0</v>
      </c>
      <c r="DX114" s="139">
        <f t="shared" si="249"/>
        <v>0</v>
      </c>
      <c r="DY114" s="139">
        <f t="shared" si="250"/>
        <v>0</v>
      </c>
      <c r="DZ114" s="139">
        <f t="shared" si="251"/>
        <v>0</v>
      </c>
      <c r="EA114" s="139">
        <f t="shared" si="252"/>
        <v>0</v>
      </c>
      <c r="EB114" s="139">
        <f t="shared" si="253"/>
        <v>0</v>
      </c>
      <c r="EC114" s="139">
        <f t="shared" si="254"/>
        <v>0</v>
      </c>
      <c r="ED114" s="147">
        <f t="shared" si="255"/>
        <v>0</v>
      </c>
      <c r="EE114" s="144">
        <f t="shared" si="256"/>
        <v>0</v>
      </c>
      <c r="EG114" s="145">
        <f t="shared" si="257"/>
        <v>0</v>
      </c>
      <c r="EH114" s="146">
        <f t="shared" si="258"/>
        <v>0</v>
      </c>
      <c r="EI114" s="146">
        <f t="shared" si="259"/>
        <v>0</v>
      </c>
      <c r="EJ114" s="146">
        <f t="shared" si="260"/>
        <v>0</v>
      </c>
      <c r="EK114" s="146">
        <f t="shared" si="261"/>
        <v>0</v>
      </c>
      <c r="EL114" s="146">
        <f t="shared" si="262"/>
        <v>0</v>
      </c>
      <c r="EM114" s="146">
        <f t="shared" si="263"/>
        <v>0</v>
      </c>
      <c r="EN114" s="146">
        <f t="shared" si="264"/>
        <v>0</v>
      </c>
      <c r="EO114" s="146">
        <f t="shared" si="265"/>
        <v>0</v>
      </c>
      <c r="EP114" s="146">
        <f t="shared" si="266"/>
        <v>0</v>
      </c>
      <c r="EQ114" s="146">
        <f t="shared" si="267"/>
        <v>0</v>
      </c>
      <c r="ER114" s="146">
        <f t="shared" si="268"/>
        <v>0</v>
      </c>
      <c r="ES114" s="146">
        <f t="shared" si="269"/>
        <v>0</v>
      </c>
      <c r="ET114" s="147">
        <f t="shared" si="270"/>
        <v>0</v>
      </c>
      <c r="EU114" s="147">
        <f t="shared" si="271"/>
        <v>0</v>
      </c>
      <c r="EV114" s="149"/>
      <c r="EW114" s="154">
        <f t="shared" si="272"/>
        <v>0</v>
      </c>
      <c r="EX114" s="139">
        <f t="shared" si="273"/>
        <v>1</v>
      </c>
      <c r="EY114" s="139">
        <f t="shared" si="274"/>
        <v>0</v>
      </c>
      <c r="EZ114" s="139">
        <f t="shared" si="275"/>
        <v>0</v>
      </c>
      <c r="FA114" s="139">
        <f t="shared" si="276"/>
        <v>1</v>
      </c>
      <c r="FC114" s="150">
        <f t="shared" si="277"/>
        <v>0</v>
      </c>
      <c r="FD114" s="146">
        <f t="shared" si="278"/>
        <v>0</v>
      </c>
      <c r="FE114" s="146">
        <f t="shared" si="279"/>
        <v>0</v>
      </c>
      <c r="FF114" s="146">
        <f t="shared" si="280"/>
        <v>0</v>
      </c>
      <c r="FG114" s="139">
        <f t="shared" si="281"/>
        <v>0</v>
      </c>
      <c r="FH114" s="139" t="b">
        <f t="shared" si="282"/>
        <v>1</v>
      </c>
      <c r="FJ114" s="138">
        <f t="shared" si="283"/>
        <v>0</v>
      </c>
      <c r="FK114" s="138">
        <f t="shared" si="284"/>
        <v>0</v>
      </c>
      <c r="FL114" s="138">
        <f t="shared" si="285"/>
        <v>0</v>
      </c>
      <c r="FM114" s="138">
        <f t="shared" si="286"/>
        <v>0</v>
      </c>
      <c r="FN114" s="138">
        <f t="shared" si="308"/>
        <v>0</v>
      </c>
      <c r="FO114" s="138">
        <f t="shared" si="287"/>
        <v>0</v>
      </c>
      <c r="FP114" s="138">
        <f t="shared" si="288"/>
        <v>0</v>
      </c>
      <c r="FQ114" s="138">
        <f t="shared" si="289"/>
        <v>0</v>
      </c>
      <c r="FR114" s="138">
        <f t="shared" si="290"/>
        <v>0</v>
      </c>
      <c r="FS114" s="138">
        <f t="shared" si="291"/>
        <v>0</v>
      </c>
      <c r="FT114" s="138">
        <f t="shared" si="292"/>
        <v>0</v>
      </c>
      <c r="FU114" s="138">
        <f t="shared" si="293"/>
        <v>0</v>
      </c>
      <c r="FV114" s="138">
        <f t="shared" si="294"/>
        <v>0</v>
      </c>
      <c r="FW114" s="138">
        <f t="shared" si="295"/>
        <v>0</v>
      </c>
      <c r="FX114" s="138">
        <f t="shared" si="296"/>
        <v>0</v>
      </c>
      <c r="FY114" s="138">
        <f t="shared" si="297"/>
        <v>0</v>
      </c>
      <c r="FZ114" s="138">
        <f t="shared" si="298"/>
        <v>0</v>
      </c>
      <c r="GA114" s="138">
        <f t="shared" si="299"/>
        <v>0</v>
      </c>
      <c r="GB114" s="138">
        <f t="shared" si="300"/>
        <v>0</v>
      </c>
      <c r="GC114" s="138">
        <f t="shared" si="301"/>
        <v>0</v>
      </c>
      <c r="GD114" s="138">
        <f t="shared" si="302"/>
        <v>0</v>
      </c>
      <c r="GE114" s="138">
        <f t="shared" si="303"/>
        <v>0</v>
      </c>
      <c r="GF114" s="138">
        <f t="shared" si="304"/>
        <v>0</v>
      </c>
      <c r="GG114" s="138">
        <f t="shared" si="305"/>
        <v>0</v>
      </c>
      <c r="GH114" s="138">
        <f t="shared" si="179"/>
        <v>0</v>
      </c>
      <c r="GI114" s="138" t="b">
        <f t="shared" si="306"/>
        <v>0</v>
      </c>
      <c r="GJ114" s="138" t="b">
        <f t="shared" si="307"/>
        <v>1</v>
      </c>
    </row>
    <row r="115" spans="1:192" s="138" customFormat="1" ht="51" customHeight="1" x14ac:dyDescent="0.4">
      <c r="A115" s="151">
        <v>92</v>
      </c>
      <c r="B115" s="129" t="s">
        <v>374</v>
      </c>
      <c r="C115" s="152" t="s">
        <v>360</v>
      </c>
      <c r="D115" s="128" t="s">
        <v>375</v>
      </c>
      <c r="E115" s="129" t="s">
        <v>375</v>
      </c>
      <c r="F115" s="129" t="s">
        <v>375</v>
      </c>
      <c r="G115" s="129" t="s">
        <v>375</v>
      </c>
      <c r="H115" s="130" t="s">
        <v>103</v>
      </c>
      <c r="I115" s="131" t="s">
        <v>376</v>
      </c>
      <c r="J115" s="132"/>
      <c r="K115" s="133"/>
      <c r="L115" s="135"/>
      <c r="M115" s="132"/>
      <c r="N115" s="133" t="s">
        <v>119</v>
      </c>
      <c r="O115" s="131" t="s">
        <v>120</v>
      </c>
      <c r="P115" s="153"/>
      <c r="Q115" s="133"/>
      <c r="R115" s="131"/>
      <c r="S115" s="132"/>
      <c r="T115" s="133"/>
      <c r="U115" s="131"/>
      <c r="V115" s="136"/>
      <c r="W115" s="137"/>
      <c r="X115" s="137" t="s">
        <v>128</v>
      </c>
      <c r="Y115" s="137"/>
      <c r="AA115" s="137" t="s">
        <v>121</v>
      </c>
      <c r="AB115" s="137"/>
      <c r="AD115" s="139">
        <f t="shared" si="180"/>
        <v>1</v>
      </c>
      <c r="AE115" s="139">
        <f t="shared" si="181"/>
        <v>1</v>
      </c>
      <c r="AF115" s="139">
        <f t="shared" si="159"/>
        <v>0</v>
      </c>
      <c r="AG115" s="139">
        <f t="shared" si="160"/>
        <v>0</v>
      </c>
      <c r="AH115" s="139">
        <f t="shared" si="182"/>
        <v>0</v>
      </c>
      <c r="AI115" s="139">
        <f t="shared" si="161"/>
        <v>0</v>
      </c>
      <c r="AJ115" s="138" t="b">
        <f t="shared" si="183"/>
        <v>1</v>
      </c>
      <c r="AK115" s="138">
        <f t="shared" si="162"/>
        <v>2</v>
      </c>
      <c r="AL115" s="138">
        <f t="shared" si="163"/>
        <v>1</v>
      </c>
      <c r="AM115" s="138" t="b">
        <f t="shared" si="184"/>
        <v>0</v>
      </c>
      <c r="AN115" s="138">
        <f t="shared" si="164"/>
        <v>1</v>
      </c>
      <c r="AO115" s="138">
        <f t="shared" si="165"/>
        <v>1</v>
      </c>
      <c r="AP115" s="138">
        <f t="shared" si="166"/>
        <v>0</v>
      </c>
      <c r="AQ115" s="138">
        <f t="shared" si="167"/>
        <v>1</v>
      </c>
      <c r="AR115" s="138">
        <f t="shared" si="168"/>
        <v>0</v>
      </c>
      <c r="AS115" s="138">
        <f t="shared" si="169"/>
        <v>0</v>
      </c>
      <c r="AU115" s="139">
        <f t="shared" si="185"/>
        <v>0</v>
      </c>
      <c r="AV115" s="139">
        <f t="shared" si="186"/>
        <v>0</v>
      </c>
      <c r="AW115" s="139">
        <f t="shared" si="187"/>
        <v>0</v>
      </c>
      <c r="AX115" s="139">
        <f t="shared" si="188"/>
        <v>1</v>
      </c>
      <c r="AY115" s="139">
        <f t="shared" si="189"/>
        <v>0</v>
      </c>
      <c r="AZ115" s="139">
        <f t="shared" si="190"/>
        <v>0</v>
      </c>
      <c r="BA115" s="139">
        <f t="shared" si="191"/>
        <v>0</v>
      </c>
      <c r="BC115" s="138">
        <f t="shared" si="170"/>
        <v>1</v>
      </c>
      <c r="BD115" s="138">
        <f t="shared" si="171"/>
        <v>0</v>
      </c>
      <c r="BE115" s="138">
        <f t="shared" si="172"/>
        <v>0</v>
      </c>
      <c r="BF115" s="138">
        <f t="shared" si="173"/>
        <v>0</v>
      </c>
      <c r="BG115" s="138">
        <f t="shared" si="174"/>
        <v>0</v>
      </c>
      <c r="BI115" s="139">
        <f t="shared" si="192"/>
        <v>1</v>
      </c>
      <c r="BJ115" s="139">
        <f t="shared" si="193"/>
        <v>0</v>
      </c>
      <c r="BK115" s="139">
        <f t="shared" si="194"/>
        <v>1</v>
      </c>
      <c r="BL115" s="139" t="b">
        <f t="shared" si="195"/>
        <v>0</v>
      </c>
      <c r="BO115" s="139">
        <f t="shared" si="196"/>
        <v>1</v>
      </c>
      <c r="BP115" s="139">
        <f t="shared" si="197"/>
        <v>0</v>
      </c>
      <c r="BQ115" s="139">
        <f t="shared" si="198"/>
        <v>0</v>
      </c>
      <c r="BR115" s="139">
        <f t="shared" si="199"/>
        <v>0</v>
      </c>
      <c r="BS115" s="139">
        <f t="shared" si="200"/>
        <v>0</v>
      </c>
      <c r="BT115" s="139">
        <f t="shared" si="201"/>
        <v>0</v>
      </c>
      <c r="BU115" s="139">
        <f t="shared" si="202"/>
        <v>1</v>
      </c>
      <c r="BV115" s="139">
        <f t="shared" si="203"/>
        <v>0</v>
      </c>
      <c r="BW115" s="139">
        <f t="shared" si="204"/>
        <v>0</v>
      </c>
      <c r="BX115" s="139">
        <f t="shared" si="205"/>
        <v>0</v>
      </c>
      <c r="BY115" s="139">
        <f t="shared" si="206"/>
        <v>0</v>
      </c>
      <c r="BZ115" s="139">
        <f t="shared" si="207"/>
        <v>0</v>
      </c>
      <c r="CA115" s="139">
        <f t="shared" si="208"/>
        <v>1</v>
      </c>
      <c r="CB115" s="139">
        <f t="shared" si="209"/>
        <v>0</v>
      </c>
      <c r="CC115" s="139">
        <f t="shared" si="210"/>
        <v>0</v>
      </c>
      <c r="CD115" s="139">
        <f t="shared" si="211"/>
        <v>0</v>
      </c>
      <c r="CE115" s="139">
        <f t="shared" si="212"/>
        <v>0</v>
      </c>
      <c r="CF115" s="139">
        <f t="shared" si="213"/>
        <v>0</v>
      </c>
      <c r="CG115" s="139">
        <f t="shared" si="214"/>
        <v>1</v>
      </c>
      <c r="CH115" s="139">
        <f t="shared" si="215"/>
        <v>1</v>
      </c>
      <c r="CI115" s="139">
        <f t="shared" si="216"/>
        <v>1</v>
      </c>
      <c r="CJ115" s="139">
        <f t="shared" si="217"/>
        <v>0</v>
      </c>
      <c r="CK115" s="139">
        <f t="shared" si="218"/>
        <v>1</v>
      </c>
      <c r="CL115" s="139">
        <f t="shared" si="219"/>
        <v>0</v>
      </c>
      <c r="CN115" s="140">
        <f t="shared" si="175"/>
        <v>1</v>
      </c>
      <c r="CO115" s="140">
        <f t="shared" si="176"/>
        <v>1</v>
      </c>
      <c r="CP115" s="141">
        <f t="shared" si="220"/>
        <v>1</v>
      </c>
      <c r="CQ115" s="140">
        <f t="shared" si="177"/>
        <v>0</v>
      </c>
      <c r="CR115" s="140">
        <f t="shared" si="178"/>
        <v>1</v>
      </c>
      <c r="CS115" s="140">
        <f t="shared" si="221"/>
        <v>0</v>
      </c>
      <c r="CU115" s="139" t="b">
        <f t="shared" si="222"/>
        <v>0</v>
      </c>
      <c r="CV115" s="139" t="b">
        <f t="shared" si="223"/>
        <v>0</v>
      </c>
      <c r="CW115" s="139" t="b">
        <f t="shared" si="224"/>
        <v>0</v>
      </c>
      <c r="CX115" s="139" t="b">
        <f t="shared" si="225"/>
        <v>1</v>
      </c>
      <c r="CZ115" s="142">
        <f t="shared" si="226"/>
        <v>0</v>
      </c>
      <c r="DA115" s="139">
        <f t="shared" si="227"/>
        <v>0</v>
      </c>
      <c r="DB115" s="139">
        <f t="shared" si="228"/>
        <v>0</v>
      </c>
      <c r="DC115" s="143">
        <f t="shared" si="229"/>
        <v>1</v>
      </c>
      <c r="DD115" s="142">
        <f t="shared" si="230"/>
        <v>0</v>
      </c>
      <c r="DE115" s="139">
        <f t="shared" si="231"/>
        <v>0</v>
      </c>
      <c r="DF115" s="139">
        <f t="shared" si="232"/>
        <v>0</v>
      </c>
      <c r="DG115" s="143">
        <f t="shared" si="233"/>
        <v>1</v>
      </c>
      <c r="DH115" s="142">
        <f t="shared" si="234"/>
        <v>0</v>
      </c>
      <c r="DI115" s="139">
        <f t="shared" si="235"/>
        <v>0</v>
      </c>
      <c r="DJ115" s="139">
        <f t="shared" si="236"/>
        <v>0</v>
      </c>
      <c r="DK115" s="143">
        <f t="shared" si="237"/>
        <v>0</v>
      </c>
      <c r="DL115" s="142">
        <f t="shared" si="238"/>
        <v>0</v>
      </c>
      <c r="DM115" s="139">
        <f t="shared" si="239"/>
        <v>0</v>
      </c>
      <c r="DN115" s="139">
        <f t="shared" si="240"/>
        <v>0</v>
      </c>
      <c r="DO115" s="144">
        <f t="shared" si="241"/>
        <v>0</v>
      </c>
      <c r="DQ115" s="142">
        <f t="shared" si="242"/>
        <v>0</v>
      </c>
      <c r="DR115" s="139">
        <f t="shared" si="243"/>
        <v>0</v>
      </c>
      <c r="DS115" s="139">
        <f t="shared" si="244"/>
        <v>0</v>
      </c>
      <c r="DT115" s="139">
        <f t="shared" si="245"/>
        <v>1</v>
      </c>
      <c r="DU115" s="139">
        <f t="shared" si="246"/>
        <v>0</v>
      </c>
      <c r="DV115" s="139">
        <f t="shared" si="247"/>
        <v>0</v>
      </c>
      <c r="DW115" s="139">
        <f t="shared" si="248"/>
        <v>0</v>
      </c>
      <c r="DX115" s="139">
        <f t="shared" si="249"/>
        <v>0</v>
      </c>
      <c r="DY115" s="139">
        <f t="shared" si="250"/>
        <v>0</v>
      </c>
      <c r="DZ115" s="139">
        <f t="shared" si="251"/>
        <v>0</v>
      </c>
      <c r="EA115" s="139">
        <f t="shared" si="252"/>
        <v>0</v>
      </c>
      <c r="EB115" s="139">
        <f t="shared" si="253"/>
        <v>0</v>
      </c>
      <c r="EC115" s="139">
        <f t="shared" si="254"/>
        <v>0</v>
      </c>
      <c r="ED115" s="147">
        <f t="shared" si="255"/>
        <v>0</v>
      </c>
      <c r="EE115" s="144">
        <f t="shared" si="256"/>
        <v>0</v>
      </c>
      <c r="EG115" s="145">
        <f t="shared" si="257"/>
        <v>0</v>
      </c>
      <c r="EH115" s="146">
        <f t="shared" si="258"/>
        <v>0</v>
      </c>
      <c r="EI115" s="146">
        <f t="shared" si="259"/>
        <v>0</v>
      </c>
      <c r="EJ115" s="146">
        <f t="shared" si="260"/>
        <v>0</v>
      </c>
      <c r="EK115" s="146">
        <f t="shared" si="261"/>
        <v>0</v>
      </c>
      <c r="EL115" s="146">
        <f t="shared" si="262"/>
        <v>0</v>
      </c>
      <c r="EM115" s="146">
        <f t="shared" si="263"/>
        <v>0</v>
      </c>
      <c r="EN115" s="146">
        <f t="shared" si="264"/>
        <v>0</v>
      </c>
      <c r="EO115" s="146">
        <f t="shared" si="265"/>
        <v>0</v>
      </c>
      <c r="EP115" s="146">
        <f t="shared" si="266"/>
        <v>0</v>
      </c>
      <c r="EQ115" s="146">
        <f t="shared" si="267"/>
        <v>0</v>
      </c>
      <c r="ER115" s="146">
        <f t="shared" si="268"/>
        <v>0</v>
      </c>
      <c r="ES115" s="146">
        <f t="shared" si="269"/>
        <v>0</v>
      </c>
      <c r="ET115" s="147">
        <f t="shared" si="270"/>
        <v>0</v>
      </c>
      <c r="EU115" s="147">
        <f t="shared" si="271"/>
        <v>0</v>
      </c>
      <c r="EV115" s="149"/>
      <c r="EW115" s="154">
        <f t="shared" si="272"/>
        <v>0</v>
      </c>
      <c r="EX115" s="139">
        <f t="shared" si="273"/>
        <v>1</v>
      </c>
      <c r="EY115" s="139">
        <f t="shared" si="274"/>
        <v>0</v>
      </c>
      <c r="EZ115" s="139">
        <f t="shared" si="275"/>
        <v>0</v>
      </c>
      <c r="FA115" s="139">
        <f t="shared" si="276"/>
        <v>1</v>
      </c>
      <c r="FC115" s="150">
        <f t="shared" si="277"/>
        <v>1</v>
      </c>
      <c r="FD115" s="146">
        <f t="shared" si="278"/>
        <v>0</v>
      </c>
      <c r="FE115" s="146">
        <f t="shared" si="279"/>
        <v>0</v>
      </c>
      <c r="FF115" s="146">
        <f t="shared" si="280"/>
        <v>0</v>
      </c>
      <c r="FG115" s="139">
        <f t="shared" si="281"/>
        <v>1</v>
      </c>
      <c r="FH115" s="139" t="b">
        <f t="shared" si="282"/>
        <v>1</v>
      </c>
      <c r="FJ115" s="138">
        <f t="shared" si="283"/>
        <v>0</v>
      </c>
      <c r="FK115" s="138">
        <f t="shared" si="284"/>
        <v>0</v>
      </c>
      <c r="FL115" s="138">
        <f t="shared" si="285"/>
        <v>0</v>
      </c>
      <c r="FM115" s="138">
        <f t="shared" si="286"/>
        <v>0</v>
      </c>
      <c r="FN115" s="138">
        <f t="shared" si="308"/>
        <v>0</v>
      </c>
      <c r="FO115" s="138">
        <f t="shared" si="287"/>
        <v>0</v>
      </c>
      <c r="FP115" s="138">
        <f t="shared" si="288"/>
        <v>0</v>
      </c>
      <c r="FQ115" s="138">
        <f t="shared" si="289"/>
        <v>0</v>
      </c>
      <c r="FR115" s="138">
        <f t="shared" si="290"/>
        <v>0</v>
      </c>
      <c r="FS115" s="138">
        <f t="shared" si="291"/>
        <v>0</v>
      </c>
      <c r="FT115" s="138">
        <f t="shared" si="292"/>
        <v>0</v>
      </c>
      <c r="FU115" s="138">
        <f t="shared" si="293"/>
        <v>0</v>
      </c>
      <c r="FV115" s="138">
        <f t="shared" si="294"/>
        <v>0</v>
      </c>
      <c r="FW115" s="138">
        <f t="shared" si="295"/>
        <v>0</v>
      </c>
      <c r="FX115" s="138">
        <f t="shared" si="296"/>
        <v>0</v>
      </c>
      <c r="FY115" s="138">
        <f t="shared" si="297"/>
        <v>0</v>
      </c>
      <c r="FZ115" s="138">
        <f t="shared" si="298"/>
        <v>1</v>
      </c>
      <c r="GA115" s="138">
        <f t="shared" si="299"/>
        <v>0</v>
      </c>
      <c r="GB115" s="138">
        <f t="shared" si="300"/>
        <v>0</v>
      </c>
      <c r="GC115" s="138">
        <f t="shared" si="301"/>
        <v>0</v>
      </c>
      <c r="GD115" s="138">
        <f t="shared" si="302"/>
        <v>0</v>
      </c>
      <c r="GE115" s="138">
        <f t="shared" si="303"/>
        <v>0</v>
      </c>
      <c r="GF115" s="138">
        <f t="shared" si="304"/>
        <v>0</v>
      </c>
      <c r="GG115" s="138">
        <f t="shared" si="305"/>
        <v>0</v>
      </c>
      <c r="GH115" s="138">
        <f t="shared" si="179"/>
        <v>0</v>
      </c>
      <c r="GI115" s="138" t="b">
        <f t="shared" si="306"/>
        <v>1</v>
      </c>
      <c r="GJ115" s="138" t="b">
        <f t="shared" si="307"/>
        <v>1</v>
      </c>
    </row>
    <row r="116" spans="1:192" s="138" customFormat="1" ht="51" x14ac:dyDescent="0.4">
      <c r="A116" s="151">
        <v>93</v>
      </c>
      <c r="B116" s="129" t="s">
        <v>377</v>
      </c>
      <c r="C116" s="152" t="s">
        <v>360</v>
      </c>
      <c r="D116" s="128" t="s">
        <v>378</v>
      </c>
      <c r="E116" s="129" t="s">
        <v>379</v>
      </c>
      <c r="F116" s="129" t="s">
        <v>379</v>
      </c>
      <c r="G116" s="129" t="s">
        <v>379</v>
      </c>
      <c r="H116" s="130" t="s">
        <v>103</v>
      </c>
      <c r="I116" s="131" t="s">
        <v>380</v>
      </c>
      <c r="J116" s="132"/>
      <c r="K116" s="133"/>
      <c r="L116" s="135"/>
      <c r="M116" s="132"/>
      <c r="N116" s="133"/>
      <c r="O116" s="135"/>
      <c r="P116" s="132"/>
      <c r="Q116" s="133"/>
      <c r="R116" s="131"/>
      <c r="S116" s="132"/>
      <c r="T116" s="133"/>
      <c r="U116" s="131"/>
      <c r="V116" s="136"/>
      <c r="W116" s="137"/>
      <c r="X116" s="137" t="s">
        <v>128</v>
      </c>
      <c r="Y116" s="137"/>
      <c r="AA116" s="137" t="s">
        <v>121</v>
      </c>
      <c r="AB116" s="137"/>
      <c r="AD116" s="139">
        <f t="shared" si="180"/>
        <v>1</v>
      </c>
      <c r="AE116" s="139">
        <f t="shared" si="181"/>
        <v>0</v>
      </c>
      <c r="AF116" s="139">
        <f t="shared" si="159"/>
        <v>0</v>
      </c>
      <c r="AG116" s="139">
        <f t="shared" si="160"/>
        <v>0</v>
      </c>
      <c r="AH116" s="139">
        <f t="shared" si="182"/>
        <v>0</v>
      </c>
      <c r="AI116" s="139">
        <f t="shared" si="161"/>
        <v>0</v>
      </c>
      <c r="AJ116" s="138" t="b">
        <f t="shared" si="183"/>
        <v>1</v>
      </c>
      <c r="AK116" s="138">
        <f t="shared" si="162"/>
        <v>1</v>
      </c>
      <c r="AL116" s="138">
        <f t="shared" si="163"/>
        <v>1</v>
      </c>
      <c r="AM116" s="138" t="b">
        <f t="shared" si="184"/>
        <v>1</v>
      </c>
      <c r="AN116" s="138">
        <f t="shared" si="164"/>
        <v>1</v>
      </c>
      <c r="AO116" s="138">
        <f t="shared" si="165"/>
        <v>0</v>
      </c>
      <c r="AP116" s="138">
        <f t="shared" si="166"/>
        <v>0</v>
      </c>
      <c r="AQ116" s="138">
        <f t="shared" si="167"/>
        <v>0</v>
      </c>
      <c r="AR116" s="138">
        <f t="shared" si="168"/>
        <v>0</v>
      </c>
      <c r="AS116" s="138">
        <f t="shared" si="169"/>
        <v>0</v>
      </c>
      <c r="AU116" s="139">
        <f t="shared" si="185"/>
        <v>1</v>
      </c>
      <c r="AV116" s="139">
        <f t="shared" si="186"/>
        <v>0</v>
      </c>
      <c r="AW116" s="139">
        <f t="shared" si="187"/>
        <v>0</v>
      </c>
      <c r="AX116" s="139">
        <f t="shared" si="188"/>
        <v>0</v>
      </c>
      <c r="AY116" s="139">
        <f t="shared" si="189"/>
        <v>0</v>
      </c>
      <c r="AZ116" s="139">
        <f t="shared" si="190"/>
        <v>0</v>
      </c>
      <c r="BA116" s="139">
        <f t="shared" si="191"/>
        <v>0</v>
      </c>
      <c r="BC116" s="138">
        <f t="shared" si="170"/>
        <v>1</v>
      </c>
      <c r="BD116" s="138">
        <f t="shared" si="171"/>
        <v>0</v>
      </c>
      <c r="BE116" s="138">
        <f t="shared" si="172"/>
        <v>0</v>
      </c>
      <c r="BF116" s="138">
        <f t="shared" si="173"/>
        <v>0</v>
      </c>
      <c r="BG116" s="138">
        <f t="shared" si="174"/>
        <v>0</v>
      </c>
      <c r="BI116" s="139">
        <f t="shared" si="192"/>
        <v>0</v>
      </c>
      <c r="BJ116" s="139">
        <f t="shared" si="193"/>
        <v>0</v>
      </c>
      <c r="BK116" s="139">
        <f t="shared" si="194"/>
        <v>0</v>
      </c>
      <c r="BL116" s="139" t="b">
        <f t="shared" si="195"/>
        <v>0</v>
      </c>
      <c r="BO116" s="139">
        <f t="shared" si="196"/>
        <v>1</v>
      </c>
      <c r="BP116" s="139">
        <f t="shared" si="197"/>
        <v>0</v>
      </c>
      <c r="BQ116" s="139">
        <f t="shared" si="198"/>
        <v>0</v>
      </c>
      <c r="BR116" s="139">
        <f t="shared" si="199"/>
        <v>0</v>
      </c>
      <c r="BS116" s="139">
        <f t="shared" si="200"/>
        <v>0</v>
      </c>
      <c r="BT116" s="139">
        <f t="shared" si="201"/>
        <v>0</v>
      </c>
      <c r="BU116" s="139">
        <f t="shared" si="202"/>
        <v>1</v>
      </c>
      <c r="BV116" s="139">
        <f t="shared" si="203"/>
        <v>0</v>
      </c>
      <c r="BW116" s="139">
        <f t="shared" si="204"/>
        <v>0</v>
      </c>
      <c r="BX116" s="139">
        <f t="shared" si="205"/>
        <v>0</v>
      </c>
      <c r="BY116" s="139">
        <f t="shared" si="206"/>
        <v>0</v>
      </c>
      <c r="BZ116" s="139">
        <f t="shared" si="207"/>
        <v>0</v>
      </c>
      <c r="CA116" s="139">
        <f t="shared" si="208"/>
        <v>1</v>
      </c>
      <c r="CB116" s="139">
        <f t="shared" si="209"/>
        <v>0</v>
      </c>
      <c r="CC116" s="139">
        <f t="shared" si="210"/>
        <v>0</v>
      </c>
      <c r="CD116" s="139">
        <f t="shared" si="211"/>
        <v>0</v>
      </c>
      <c r="CE116" s="139">
        <f t="shared" si="212"/>
        <v>0</v>
      </c>
      <c r="CF116" s="139">
        <f t="shared" si="213"/>
        <v>0</v>
      </c>
      <c r="CG116" s="139">
        <f t="shared" si="214"/>
        <v>1</v>
      </c>
      <c r="CH116" s="139">
        <f t="shared" si="215"/>
        <v>1</v>
      </c>
      <c r="CI116" s="139">
        <f t="shared" si="216"/>
        <v>1</v>
      </c>
      <c r="CJ116" s="139">
        <f t="shared" si="217"/>
        <v>0</v>
      </c>
      <c r="CK116" s="139">
        <f t="shared" si="218"/>
        <v>1</v>
      </c>
      <c r="CL116" s="139">
        <f t="shared" si="219"/>
        <v>0</v>
      </c>
      <c r="CN116" s="140">
        <f t="shared" si="175"/>
        <v>1</v>
      </c>
      <c r="CO116" s="140">
        <f t="shared" si="176"/>
        <v>1</v>
      </c>
      <c r="CP116" s="141">
        <f t="shared" si="220"/>
        <v>1</v>
      </c>
      <c r="CQ116" s="140">
        <f t="shared" si="177"/>
        <v>0</v>
      </c>
      <c r="CR116" s="140">
        <f t="shared" si="178"/>
        <v>1</v>
      </c>
      <c r="CS116" s="140">
        <f t="shared" si="221"/>
        <v>0</v>
      </c>
      <c r="CU116" s="139" t="b">
        <f t="shared" si="222"/>
        <v>0</v>
      </c>
      <c r="CV116" s="139" t="b">
        <f t="shared" si="223"/>
        <v>0</v>
      </c>
      <c r="CW116" s="139" t="b">
        <f t="shared" si="224"/>
        <v>0</v>
      </c>
      <c r="CX116" s="139" t="b">
        <f t="shared" si="225"/>
        <v>1</v>
      </c>
      <c r="CZ116" s="142">
        <f t="shared" si="226"/>
        <v>0</v>
      </c>
      <c r="DA116" s="139">
        <f t="shared" si="227"/>
        <v>0</v>
      </c>
      <c r="DB116" s="139">
        <f t="shared" si="228"/>
        <v>0</v>
      </c>
      <c r="DC116" s="143">
        <f t="shared" si="229"/>
        <v>1</v>
      </c>
      <c r="DD116" s="142">
        <f t="shared" si="230"/>
        <v>0</v>
      </c>
      <c r="DE116" s="139">
        <f t="shared" si="231"/>
        <v>0</v>
      </c>
      <c r="DF116" s="139">
        <f t="shared" si="232"/>
        <v>0</v>
      </c>
      <c r="DG116" s="143">
        <f t="shared" si="233"/>
        <v>1</v>
      </c>
      <c r="DH116" s="142">
        <f t="shared" si="234"/>
        <v>0</v>
      </c>
      <c r="DI116" s="139">
        <f t="shared" si="235"/>
        <v>0</v>
      </c>
      <c r="DJ116" s="139">
        <f t="shared" si="236"/>
        <v>0</v>
      </c>
      <c r="DK116" s="143">
        <f t="shared" si="237"/>
        <v>0</v>
      </c>
      <c r="DL116" s="142">
        <f t="shared" si="238"/>
        <v>0</v>
      </c>
      <c r="DM116" s="139">
        <f t="shared" si="239"/>
        <v>0</v>
      </c>
      <c r="DN116" s="139">
        <f t="shared" si="240"/>
        <v>0</v>
      </c>
      <c r="DO116" s="144">
        <f t="shared" si="241"/>
        <v>0</v>
      </c>
      <c r="DQ116" s="142">
        <f t="shared" si="242"/>
        <v>0</v>
      </c>
      <c r="DR116" s="139">
        <f t="shared" si="243"/>
        <v>0</v>
      </c>
      <c r="DS116" s="139">
        <f t="shared" si="244"/>
        <v>0</v>
      </c>
      <c r="DT116" s="139">
        <f t="shared" si="245"/>
        <v>1</v>
      </c>
      <c r="DU116" s="139">
        <f t="shared" si="246"/>
        <v>0</v>
      </c>
      <c r="DV116" s="139">
        <f t="shared" si="247"/>
        <v>0</v>
      </c>
      <c r="DW116" s="139">
        <f t="shared" si="248"/>
        <v>0</v>
      </c>
      <c r="DX116" s="139">
        <f t="shared" si="249"/>
        <v>0</v>
      </c>
      <c r="DY116" s="139">
        <f t="shared" si="250"/>
        <v>0</v>
      </c>
      <c r="DZ116" s="139">
        <f t="shared" si="251"/>
        <v>0</v>
      </c>
      <c r="EA116" s="139">
        <f t="shared" si="252"/>
        <v>0</v>
      </c>
      <c r="EB116" s="139">
        <f t="shared" si="253"/>
        <v>0</v>
      </c>
      <c r="EC116" s="139">
        <f t="shared" si="254"/>
        <v>0</v>
      </c>
      <c r="ED116" s="147">
        <f t="shared" si="255"/>
        <v>0</v>
      </c>
      <c r="EE116" s="144">
        <f t="shared" si="256"/>
        <v>0</v>
      </c>
      <c r="EG116" s="145">
        <f t="shared" si="257"/>
        <v>0</v>
      </c>
      <c r="EH116" s="146">
        <f t="shared" si="258"/>
        <v>0</v>
      </c>
      <c r="EI116" s="146">
        <f t="shared" si="259"/>
        <v>0</v>
      </c>
      <c r="EJ116" s="146">
        <f t="shared" si="260"/>
        <v>1</v>
      </c>
      <c r="EK116" s="146">
        <f t="shared" si="261"/>
        <v>0</v>
      </c>
      <c r="EL116" s="146">
        <f t="shared" si="262"/>
        <v>0</v>
      </c>
      <c r="EM116" s="146">
        <f t="shared" si="263"/>
        <v>0</v>
      </c>
      <c r="EN116" s="146">
        <f t="shared" si="264"/>
        <v>0</v>
      </c>
      <c r="EO116" s="146">
        <f t="shared" si="265"/>
        <v>0</v>
      </c>
      <c r="EP116" s="146">
        <f t="shared" si="266"/>
        <v>0</v>
      </c>
      <c r="EQ116" s="146">
        <f t="shared" si="267"/>
        <v>0</v>
      </c>
      <c r="ER116" s="146">
        <f t="shared" si="268"/>
        <v>0</v>
      </c>
      <c r="ES116" s="146">
        <f t="shared" si="269"/>
        <v>0</v>
      </c>
      <c r="ET116" s="147">
        <f t="shared" si="270"/>
        <v>0</v>
      </c>
      <c r="EU116" s="147">
        <f t="shared" si="271"/>
        <v>0</v>
      </c>
      <c r="EV116" s="149"/>
      <c r="EW116" s="154">
        <f t="shared" si="272"/>
        <v>1</v>
      </c>
      <c r="EX116" s="139">
        <f t="shared" si="273"/>
        <v>0</v>
      </c>
      <c r="EY116" s="139">
        <f t="shared" si="274"/>
        <v>0</v>
      </c>
      <c r="EZ116" s="139">
        <f t="shared" si="275"/>
        <v>0</v>
      </c>
      <c r="FA116" s="139">
        <f t="shared" si="276"/>
        <v>1</v>
      </c>
      <c r="FC116" s="150">
        <f t="shared" si="277"/>
        <v>1</v>
      </c>
      <c r="FD116" s="146">
        <f t="shared" si="278"/>
        <v>0</v>
      </c>
      <c r="FE116" s="146">
        <f t="shared" si="279"/>
        <v>0</v>
      </c>
      <c r="FF116" s="146">
        <f t="shared" si="280"/>
        <v>0</v>
      </c>
      <c r="FG116" s="139">
        <f t="shared" si="281"/>
        <v>1</v>
      </c>
      <c r="FH116" s="139" t="b">
        <f t="shared" si="282"/>
        <v>1</v>
      </c>
      <c r="FJ116" s="138">
        <f t="shared" si="283"/>
        <v>0</v>
      </c>
      <c r="FK116" s="138">
        <f t="shared" si="284"/>
        <v>0</v>
      </c>
      <c r="FL116" s="138">
        <f t="shared" si="285"/>
        <v>0</v>
      </c>
      <c r="FM116" s="138">
        <f t="shared" si="286"/>
        <v>0</v>
      </c>
      <c r="FN116" s="138">
        <f t="shared" si="308"/>
        <v>0</v>
      </c>
      <c r="FO116" s="138">
        <f t="shared" si="287"/>
        <v>0</v>
      </c>
      <c r="FP116" s="138">
        <f t="shared" si="288"/>
        <v>0</v>
      </c>
      <c r="FQ116" s="138">
        <f t="shared" si="289"/>
        <v>0</v>
      </c>
      <c r="FR116" s="138">
        <f t="shared" si="290"/>
        <v>0</v>
      </c>
      <c r="FS116" s="138">
        <f t="shared" si="291"/>
        <v>0</v>
      </c>
      <c r="FT116" s="138">
        <f t="shared" si="292"/>
        <v>0</v>
      </c>
      <c r="FU116" s="138">
        <f t="shared" si="293"/>
        <v>0</v>
      </c>
      <c r="FV116" s="138">
        <f t="shared" si="294"/>
        <v>0</v>
      </c>
      <c r="FW116" s="138">
        <f t="shared" si="295"/>
        <v>0</v>
      </c>
      <c r="FX116" s="138">
        <f t="shared" si="296"/>
        <v>0</v>
      </c>
      <c r="FY116" s="138">
        <f t="shared" si="297"/>
        <v>0</v>
      </c>
      <c r="FZ116" s="138">
        <f t="shared" si="298"/>
        <v>1</v>
      </c>
      <c r="GA116" s="138">
        <f t="shared" si="299"/>
        <v>0</v>
      </c>
      <c r="GB116" s="138">
        <f t="shared" si="300"/>
        <v>0</v>
      </c>
      <c r="GC116" s="138">
        <f t="shared" si="301"/>
        <v>0</v>
      </c>
      <c r="GD116" s="138">
        <f t="shared" si="302"/>
        <v>0</v>
      </c>
      <c r="GE116" s="138">
        <f t="shared" si="303"/>
        <v>0</v>
      </c>
      <c r="GF116" s="138">
        <f t="shared" si="304"/>
        <v>0</v>
      </c>
      <c r="GG116" s="138">
        <f t="shared" si="305"/>
        <v>0</v>
      </c>
      <c r="GH116" s="138">
        <f t="shared" si="179"/>
        <v>0</v>
      </c>
      <c r="GI116" s="138" t="b">
        <f t="shared" si="306"/>
        <v>1</v>
      </c>
      <c r="GJ116" s="138" t="b">
        <f t="shared" si="307"/>
        <v>1</v>
      </c>
    </row>
    <row r="117" spans="1:192" s="138" customFormat="1" ht="51.75" thickBot="1" x14ac:dyDescent="0.45">
      <c r="A117" s="157">
        <v>94</v>
      </c>
      <c r="B117" s="158" t="s">
        <v>381</v>
      </c>
      <c r="C117" s="159" t="s">
        <v>360</v>
      </c>
      <c r="D117" s="160" t="s">
        <v>382</v>
      </c>
      <c r="E117" s="161" t="s">
        <v>382</v>
      </c>
      <c r="F117" s="161" t="s">
        <v>382</v>
      </c>
      <c r="G117" s="161" t="s">
        <v>382</v>
      </c>
      <c r="H117" s="162" t="s">
        <v>113</v>
      </c>
      <c r="I117" s="163" t="s">
        <v>113</v>
      </c>
      <c r="J117" s="164"/>
      <c r="K117" s="165"/>
      <c r="L117" s="166"/>
      <c r="M117" s="164"/>
      <c r="N117" s="165" t="s">
        <v>119</v>
      </c>
      <c r="O117" s="163" t="s">
        <v>120</v>
      </c>
      <c r="P117" s="167"/>
      <c r="Q117" s="165" t="s">
        <v>103</v>
      </c>
      <c r="R117" s="163" t="s">
        <v>383</v>
      </c>
      <c r="S117" s="164"/>
      <c r="T117" s="165"/>
      <c r="U117" s="163"/>
      <c r="V117" s="168"/>
      <c r="W117" s="137"/>
      <c r="X117" s="137"/>
      <c r="Y117" s="137"/>
      <c r="AA117" s="137" t="s">
        <v>121</v>
      </c>
      <c r="AB117" s="137"/>
      <c r="AD117" s="139">
        <f t="shared" si="180"/>
        <v>0</v>
      </c>
      <c r="AE117" s="139">
        <f t="shared" si="181"/>
        <v>1</v>
      </c>
      <c r="AF117" s="139">
        <f t="shared" si="159"/>
        <v>0</v>
      </c>
      <c r="AG117" s="139">
        <f t="shared" si="160"/>
        <v>0</v>
      </c>
      <c r="AH117" s="139">
        <f t="shared" si="182"/>
        <v>0</v>
      </c>
      <c r="AI117" s="139">
        <f t="shared" si="161"/>
        <v>0</v>
      </c>
      <c r="AJ117" s="138" t="b">
        <f t="shared" si="183"/>
        <v>0</v>
      </c>
      <c r="AK117" s="138">
        <f t="shared" si="162"/>
        <v>2</v>
      </c>
      <c r="AL117" s="138">
        <f t="shared" si="163"/>
        <v>1</v>
      </c>
      <c r="AM117" s="138" t="b">
        <f t="shared" si="184"/>
        <v>0</v>
      </c>
      <c r="AN117" s="138">
        <f t="shared" si="164"/>
        <v>0</v>
      </c>
      <c r="AO117" s="138">
        <f t="shared" si="165"/>
        <v>2</v>
      </c>
      <c r="AP117" s="138">
        <f t="shared" si="166"/>
        <v>1</v>
      </c>
      <c r="AQ117" s="138">
        <f t="shared" si="167"/>
        <v>1</v>
      </c>
      <c r="AR117" s="138">
        <f t="shared" si="168"/>
        <v>0</v>
      </c>
      <c r="AS117" s="138">
        <f t="shared" si="169"/>
        <v>0</v>
      </c>
      <c r="AU117" s="139">
        <f t="shared" si="185"/>
        <v>0</v>
      </c>
      <c r="AV117" s="139">
        <f t="shared" si="186"/>
        <v>1</v>
      </c>
      <c r="AW117" s="139">
        <f t="shared" si="187"/>
        <v>0</v>
      </c>
      <c r="AX117" s="139">
        <f t="shared" si="188"/>
        <v>0</v>
      </c>
      <c r="AY117" s="139">
        <f t="shared" si="189"/>
        <v>0</v>
      </c>
      <c r="AZ117" s="139">
        <f t="shared" si="190"/>
        <v>0</v>
      </c>
      <c r="BA117" s="139">
        <f t="shared" si="191"/>
        <v>0</v>
      </c>
      <c r="BC117" s="138">
        <f t="shared" si="170"/>
        <v>0</v>
      </c>
      <c r="BD117" s="138">
        <f t="shared" si="171"/>
        <v>1</v>
      </c>
      <c r="BE117" s="138">
        <f t="shared" si="172"/>
        <v>0</v>
      </c>
      <c r="BF117" s="138">
        <f t="shared" si="173"/>
        <v>0</v>
      </c>
      <c r="BG117" s="138">
        <f t="shared" si="174"/>
        <v>0</v>
      </c>
      <c r="BI117" s="139">
        <f t="shared" si="192"/>
        <v>2</v>
      </c>
      <c r="BJ117" s="139">
        <f t="shared" si="193"/>
        <v>1</v>
      </c>
      <c r="BK117" s="139">
        <f t="shared" si="194"/>
        <v>2</v>
      </c>
      <c r="BL117" s="139" t="b">
        <f t="shared" si="195"/>
        <v>0</v>
      </c>
      <c r="BO117" s="139">
        <f t="shared" si="196"/>
        <v>0</v>
      </c>
      <c r="BP117" s="139">
        <f t="shared" si="197"/>
        <v>0</v>
      </c>
      <c r="BQ117" s="139">
        <f t="shared" si="198"/>
        <v>0</v>
      </c>
      <c r="BR117" s="139">
        <f t="shared" si="199"/>
        <v>0</v>
      </c>
      <c r="BS117" s="139">
        <f t="shared" si="200"/>
        <v>0</v>
      </c>
      <c r="BT117" s="139">
        <f t="shared" si="201"/>
        <v>0</v>
      </c>
      <c r="BU117" s="139">
        <f t="shared" si="202"/>
        <v>0</v>
      </c>
      <c r="BV117" s="139">
        <f t="shared" si="203"/>
        <v>0</v>
      </c>
      <c r="BW117" s="139">
        <f t="shared" si="204"/>
        <v>0</v>
      </c>
      <c r="BX117" s="139">
        <f t="shared" si="205"/>
        <v>0</v>
      </c>
      <c r="BY117" s="139">
        <f t="shared" si="206"/>
        <v>0</v>
      </c>
      <c r="BZ117" s="139">
        <f t="shared" si="207"/>
        <v>0</v>
      </c>
      <c r="CA117" s="139">
        <f t="shared" si="208"/>
        <v>0</v>
      </c>
      <c r="CB117" s="139">
        <f t="shared" si="209"/>
        <v>0</v>
      </c>
      <c r="CC117" s="139">
        <f t="shared" si="210"/>
        <v>0</v>
      </c>
      <c r="CD117" s="139">
        <f t="shared" si="211"/>
        <v>0</v>
      </c>
      <c r="CE117" s="139">
        <f t="shared" si="212"/>
        <v>0</v>
      </c>
      <c r="CF117" s="139">
        <f t="shared" si="213"/>
        <v>0</v>
      </c>
      <c r="CG117" s="139">
        <f t="shared" si="214"/>
        <v>0</v>
      </c>
      <c r="CH117" s="139">
        <f t="shared" si="215"/>
        <v>0</v>
      </c>
      <c r="CI117" s="139">
        <f t="shared" si="216"/>
        <v>0</v>
      </c>
      <c r="CJ117" s="139">
        <f t="shared" si="217"/>
        <v>0</v>
      </c>
      <c r="CK117" s="139">
        <f t="shared" si="218"/>
        <v>0</v>
      </c>
      <c r="CL117" s="139">
        <f t="shared" si="219"/>
        <v>0</v>
      </c>
      <c r="CN117" s="140">
        <f t="shared" si="175"/>
        <v>0</v>
      </c>
      <c r="CO117" s="140">
        <f t="shared" si="176"/>
        <v>0</v>
      </c>
      <c r="CP117" s="141">
        <f t="shared" si="220"/>
        <v>0</v>
      </c>
      <c r="CQ117" s="140">
        <f t="shared" si="177"/>
        <v>0</v>
      </c>
      <c r="CR117" s="140">
        <f t="shared" si="178"/>
        <v>0</v>
      </c>
      <c r="CS117" s="140">
        <f t="shared" si="221"/>
        <v>0</v>
      </c>
      <c r="CU117" s="139" t="b">
        <f t="shared" si="222"/>
        <v>0</v>
      </c>
      <c r="CV117" s="139" t="b">
        <f t="shared" si="223"/>
        <v>0</v>
      </c>
      <c r="CW117" s="139" t="b">
        <f t="shared" si="224"/>
        <v>0</v>
      </c>
      <c r="CX117" s="139" t="b">
        <f t="shared" si="225"/>
        <v>0</v>
      </c>
      <c r="CZ117" s="142">
        <f t="shared" si="226"/>
        <v>0</v>
      </c>
      <c r="DA117" s="139">
        <f t="shared" si="227"/>
        <v>0</v>
      </c>
      <c r="DB117" s="139">
        <f t="shared" si="228"/>
        <v>0</v>
      </c>
      <c r="DC117" s="143">
        <f t="shared" si="229"/>
        <v>0</v>
      </c>
      <c r="DD117" s="142">
        <f t="shared" si="230"/>
        <v>0</v>
      </c>
      <c r="DE117" s="139">
        <f t="shared" si="231"/>
        <v>0</v>
      </c>
      <c r="DF117" s="139">
        <f t="shared" si="232"/>
        <v>0</v>
      </c>
      <c r="DG117" s="143">
        <f t="shared" si="233"/>
        <v>0</v>
      </c>
      <c r="DH117" s="142">
        <f t="shared" si="234"/>
        <v>0</v>
      </c>
      <c r="DI117" s="139">
        <f t="shared" si="235"/>
        <v>0</v>
      </c>
      <c r="DJ117" s="139">
        <f t="shared" si="236"/>
        <v>0</v>
      </c>
      <c r="DK117" s="143">
        <f t="shared" si="237"/>
        <v>0</v>
      </c>
      <c r="DL117" s="142">
        <f t="shared" si="238"/>
        <v>0</v>
      </c>
      <c r="DM117" s="139">
        <f t="shared" si="239"/>
        <v>0</v>
      </c>
      <c r="DN117" s="139">
        <f t="shared" si="240"/>
        <v>0</v>
      </c>
      <c r="DO117" s="144">
        <f t="shared" si="241"/>
        <v>0</v>
      </c>
      <c r="DQ117" s="142">
        <f t="shared" si="242"/>
        <v>0</v>
      </c>
      <c r="DR117" s="139">
        <f t="shared" si="243"/>
        <v>0</v>
      </c>
      <c r="DS117" s="139">
        <f t="shared" si="244"/>
        <v>0</v>
      </c>
      <c r="DT117" s="139">
        <f t="shared" si="245"/>
        <v>0</v>
      </c>
      <c r="DU117" s="139">
        <f t="shared" si="246"/>
        <v>0</v>
      </c>
      <c r="DV117" s="139">
        <f t="shared" si="247"/>
        <v>0</v>
      </c>
      <c r="DW117" s="139">
        <f t="shared" si="248"/>
        <v>0</v>
      </c>
      <c r="DX117" s="139">
        <f t="shared" si="249"/>
        <v>0</v>
      </c>
      <c r="DY117" s="139">
        <f t="shared" si="250"/>
        <v>0</v>
      </c>
      <c r="DZ117" s="139">
        <f t="shared" si="251"/>
        <v>0</v>
      </c>
      <c r="EA117" s="139">
        <f t="shared" si="252"/>
        <v>0</v>
      </c>
      <c r="EB117" s="139">
        <f t="shared" si="253"/>
        <v>0</v>
      </c>
      <c r="EC117" s="139">
        <f t="shared" si="254"/>
        <v>0</v>
      </c>
      <c r="ED117" s="147">
        <f t="shared" si="255"/>
        <v>0</v>
      </c>
      <c r="EE117" s="144">
        <f t="shared" si="256"/>
        <v>0</v>
      </c>
      <c r="EG117" s="145">
        <f t="shared" si="257"/>
        <v>0</v>
      </c>
      <c r="EH117" s="146">
        <f t="shared" si="258"/>
        <v>0</v>
      </c>
      <c r="EI117" s="146">
        <f t="shared" si="259"/>
        <v>0</v>
      </c>
      <c r="EJ117" s="146">
        <f t="shared" si="260"/>
        <v>0</v>
      </c>
      <c r="EK117" s="146">
        <f t="shared" si="261"/>
        <v>0</v>
      </c>
      <c r="EL117" s="146">
        <f t="shared" si="262"/>
        <v>0</v>
      </c>
      <c r="EM117" s="146">
        <f t="shared" si="263"/>
        <v>0</v>
      </c>
      <c r="EN117" s="146">
        <f t="shared" si="264"/>
        <v>0</v>
      </c>
      <c r="EO117" s="146">
        <f t="shared" si="265"/>
        <v>0</v>
      </c>
      <c r="EP117" s="146">
        <f t="shared" si="266"/>
        <v>0</v>
      </c>
      <c r="EQ117" s="146">
        <f t="shared" si="267"/>
        <v>0</v>
      </c>
      <c r="ER117" s="146">
        <f t="shared" si="268"/>
        <v>0</v>
      </c>
      <c r="ES117" s="146">
        <f t="shared" si="269"/>
        <v>0</v>
      </c>
      <c r="ET117" s="147">
        <f t="shared" si="270"/>
        <v>0</v>
      </c>
      <c r="EU117" s="147">
        <f t="shared" si="271"/>
        <v>0</v>
      </c>
      <c r="EV117" s="149"/>
      <c r="EW117" s="154">
        <f t="shared" si="272"/>
        <v>0</v>
      </c>
      <c r="EX117" s="139">
        <f t="shared" si="273"/>
        <v>1</v>
      </c>
      <c r="EY117" s="139">
        <f t="shared" si="274"/>
        <v>0</v>
      </c>
      <c r="EZ117" s="139">
        <f t="shared" si="275"/>
        <v>0</v>
      </c>
      <c r="FA117" s="139">
        <f t="shared" si="276"/>
        <v>1</v>
      </c>
      <c r="FC117" s="150">
        <f t="shared" si="277"/>
        <v>0</v>
      </c>
      <c r="FD117" s="146">
        <f t="shared" si="278"/>
        <v>0</v>
      </c>
      <c r="FE117" s="146">
        <f t="shared" si="279"/>
        <v>0</v>
      </c>
      <c r="FF117" s="146">
        <f t="shared" si="280"/>
        <v>0</v>
      </c>
      <c r="FG117" s="139">
        <f t="shared" si="281"/>
        <v>0</v>
      </c>
      <c r="FH117" s="139" t="b">
        <f t="shared" si="282"/>
        <v>1</v>
      </c>
      <c r="FJ117" s="138">
        <f t="shared" si="283"/>
        <v>0</v>
      </c>
      <c r="FK117" s="138">
        <f t="shared" si="284"/>
        <v>0</v>
      </c>
      <c r="FL117" s="138">
        <f t="shared" si="285"/>
        <v>0</v>
      </c>
      <c r="FM117" s="138">
        <f t="shared" si="286"/>
        <v>0</v>
      </c>
      <c r="FN117" s="138">
        <f t="shared" si="308"/>
        <v>0</v>
      </c>
      <c r="FO117" s="138">
        <f t="shared" si="287"/>
        <v>0</v>
      </c>
      <c r="FP117" s="138">
        <f t="shared" si="288"/>
        <v>0</v>
      </c>
      <c r="FQ117" s="138">
        <f t="shared" si="289"/>
        <v>0</v>
      </c>
      <c r="FR117" s="138">
        <f t="shared" si="290"/>
        <v>0</v>
      </c>
      <c r="FS117" s="138">
        <f t="shared" si="291"/>
        <v>0</v>
      </c>
      <c r="FT117" s="138">
        <f t="shared" si="292"/>
        <v>0</v>
      </c>
      <c r="FU117" s="138">
        <f t="shared" si="293"/>
        <v>0</v>
      </c>
      <c r="FV117" s="138">
        <f t="shared" si="294"/>
        <v>0</v>
      </c>
      <c r="FW117" s="138">
        <f t="shared" si="295"/>
        <v>0</v>
      </c>
      <c r="FX117" s="138">
        <f t="shared" si="296"/>
        <v>0</v>
      </c>
      <c r="FY117" s="138">
        <f t="shared" si="297"/>
        <v>0</v>
      </c>
      <c r="FZ117" s="138">
        <f t="shared" si="298"/>
        <v>0</v>
      </c>
      <c r="GA117" s="138">
        <f t="shared" si="299"/>
        <v>0</v>
      </c>
      <c r="GB117" s="138">
        <f t="shared" si="300"/>
        <v>0</v>
      </c>
      <c r="GC117" s="138">
        <f t="shared" si="301"/>
        <v>0</v>
      </c>
      <c r="GD117" s="138">
        <f t="shared" si="302"/>
        <v>0</v>
      </c>
      <c r="GE117" s="138">
        <f t="shared" si="303"/>
        <v>0</v>
      </c>
      <c r="GF117" s="138">
        <f t="shared" si="304"/>
        <v>0</v>
      </c>
      <c r="GG117" s="138">
        <f t="shared" si="305"/>
        <v>0</v>
      </c>
      <c r="GH117" s="138">
        <f t="shared" si="179"/>
        <v>0</v>
      </c>
      <c r="GI117" s="138" t="b">
        <f t="shared" si="306"/>
        <v>0</v>
      </c>
      <c r="GJ117" s="138" t="b">
        <f t="shared" si="307"/>
        <v>1</v>
      </c>
    </row>
    <row r="118" spans="1:192" ht="39.950000000000003" customHeight="1" x14ac:dyDescent="0.4">
      <c r="AE118" s="2">
        <f t="shared" si="181"/>
        <v>0</v>
      </c>
      <c r="AF118" s="2">
        <f t="shared" si="159"/>
        <v>0</v>
      </c>
      <c r="AG118" s="2">
        <f t="shared" si="160"/>
        <v>0</v>
      </c>
      <c r="AH118" s="2">
        <f t="shared" si="182"/>
        <v>0</v>
      </c>
      <c r="BI118" s="139">
        <f t="shared" si="192"/>
        <v>0</v>
      </c>
      <c r="BJ118" s="139">
        <f t="shared" si="193"/>
        <v>0</v>
      </c>
      <c r="BK118" s="139">
        <f t="shared" si="194"/>
        <v>0</v>
      </c>
      <c r="BL118" s="139" t="b">
        <f t="shared" si="195"/>
        <v>0</v>
      </c>
      <c r="DQ118" s="142">
        <f t="shared" si="242"/>
        <v>0</v>
      </c>
      <c r="DR118" s="139">
        <f t="shared" si="243"/>
        <v>0</v>
      </c>
      <c r="DS118" s="139">
        <f t="shared" si="244"/>
        <v>0</v>
      </c>
      <c r="DT118" s="139">
        <f t="shared" si="245"/>
        <v>0</v>
      </c>
      <c r="DU118" s="139">
        <f t="shared" si="246"/>
        <v>0</v>
      </c>
      <c r="DV118" s="139">
        <f t="shared" si="247"/>
        <v>0</v>
      </c>
      <c r="DW118" s="139">
        <f t="shared" si="248"/>
        <v>0</v>
      </c>
      <c r="DX118" s="139">
        <f t="shared" si="249"/>
        <v>0</v>
      </c>
      <c r="DY118" s="139">
        <f t="shared" si="250"/>
        <v>0</v>
      </c>
      <c r="DZ118" s="139">
        <f t="shared" si="251"/>
        <v>0</v>
      </c>
      <c r="EA118" s="139">
        <f t="shared" si="252"/>
        <v>0</v>
      </c>
      <c r="EB118" s="139">
        <f t="shared" si="253"/>
        <v>0</v>
      </c>
      <c r="EC118" s="139">
        <f t="shared" si="254"/>
        <v>0</v>
      </c>
      <c r="ED118" s="147">
        <f t="shared" si="255"/>
        <v>0</v>
      </c>
      <c r="EE118" s="144">
        <f t="shared" si="256"/>
        <v>0</v>
      </c>
      <c r="EG118" s="145">
        <f t="shared" si="257"/>
        <v>0</v>
      </c>
      <c r="EH118" s="146">
        <f t="shared" si="258"/>
        <v>0</v>
      </c>
      <c r="EI118" s="146">
        <f t="shared" si="259"/>
        <v>0</v>
      </c>
      <c r="EJ118" s="146">
        <f t="shared" si="260"/>
        <v>0</v>
      </c>
      <c r="EK118" s="146">
        <f t="shared" si="261"/>
        <v>0</v>
      </c>
      <c r="EL118" s="146">
        <f t="shared" si="262"/>
        <v>0</v>
      </c>
      <c r="EM118" s="146">
        <f t="shared" si="263"/>
        <v>0</v>
      </c>
      <c r="EN118" s="146">
        <f t="shared" si="264"/>
        <v>0</v>
      </c>
      <c r="EO118" s="146">
        <f t="shared" si="265"/>
        <v>0</v>
      </c>
      <c r="EP118" s="146">
        <f t="shared" si="266"/>
        <v>0</v>
      </c>
      <c r="EQ118" s="146">
        <f t="shared" si="267"/>
        <v>0</v>
      </c>
      <c r="ER118" s="146">
        <f t="shared" si="268"/>
        <v>0</v>
      </c>
      <c r="ES118" s="146">
        <f t="shared" si="269"/>
        <v>0</v>
      </c>
      <c r="ET118" s="147">
        <f t="shared" si="270"/>
        <v>0</v>
      </c>
      <c r="EU118" s="147">
        <f t="shared" si="271"/>
        <v>0</v>
      </c>
      <c r="EV118" s="149"/>
      <c r="EW118" s="154">
        <f t="shared" si="272"/>
        <v>0</v>
      </c>
      <c r="EX118" s="139">
        <f t="shared" si="273"/>
        <v>0</v>
      </c>
      <c r="EY118" s="139">
        <f t="shared" si="274"/>
        <v>0</v>
      </c>
      <c r="EZ118" s="139">
        <f t="shared" si="275"/>
        <v>0</v>
      </c>
      <c r="FA118" s="139">
        <f t="shared" si="276"/>
        <v>0</v>
      </c>
      <c r="FC118" s="150">
        <f t="shared" si="277"/>
        <v>0</v>
      </c>
      <c r="FD118" s="146">
        <f t="shared" si="278"/>
        <v>0</v>
      </c>
      <c r="FE118" s="146">
        <f t="shared" si="279"/>
        <v>0</v>
      </c>
      <c r="FF118" s="146">
        <f t="shared" si="280"/>
        <v>0</v>
      </c>
      <c r="FG118" s="139">
        <f t="shared" si="281"/>
        <v>0</v>
      </c>
      <c r="FH118" s="139" t="b">
        <f t="shared" si="282"/>
        <v>1</v>
      </c>
      <c r="FJ118" s="138">
        <f t="shared" si="283"/>
        <v>0</v>
      </c>
      <c r="FK118" s="138">
        <f t="shared" si="284"/>
        <v>0</v>
      </c>
      <c r="FL118" s="138">
        <f t="shared" si="285"/>
        <v>0</v>
      </c>
      <c r="FM118" s="138">
        <f t="shared" si="286"/>
        <v>0</v>
      </c>
      <c r="FN118" s="138">
        <f t="shared" si="308"/>
        <v>0</v>
      </c>
      <c r="FO118" s="138">
        <f t="shared" si="287"/>
        <v>0</v>
      </c>
      <c r="FP118" s="138">
        <f t="shared" si="288"/>
        <v>0</v>
      </c>
      <c r="FQ118" s="138">
        <f t="shared" si="289"/>
        <v>0</v>
      </c>
      <c r="FR118" s="138">
        <f t="shared" si="290"/>
        <v>0</v>
      </c>
      <c r="FS118" s="138">
        <f t="shared" si="291"/>
        <v>0</v>
      </c>
      <c r="FT118" s="138">
        <f t="shared" si="292"/>
        <v>0</v>
      </c>
      <c r="FU118" s="138">
        <f t="shared" si="293"/>
        <v>0</v>
      </c>
      <c r="FV118" s="138">
        <f t="shared" si="294"/>
        <v>0</v>
      </c>
      <c r="FW118" s="138">
        <f t="shared" si="295"/>
        <v>0</v>
      </c>
      <c r="FX118" s="138">
        <f t="shared" si="296"/>
        <v>0</v>
      </c>
      <c r="FY118" s="138">
        <f t="shared" si="297"/>
        <v>0</v>
      </c>
      <c r="FZ118" s="138">
        <f t="shared" si="298"/>
        <v>0</v>
      </c>
      <c r="GA118" s="138">
        <f t="shared" si="299"/>
        <v>0</v>
      </c>
      <c r="GB118" s="138">
        <f t="shared" si="300"/>
        <v>0</v>
      </c>
      <c r="GC118" s="138">
        <f t="shared" si="301"/>
        <v>0</v>
      </c>
      <c r="GD118" s="138">
        <f t="shared" si="302"/>
        <v>0</v>
      </c>
      <c r="GE118" s="138">
        <f t="shared" si="303"/>
        <v>0</v>
      </c>
      <c r="GF118" s="138">
        <f t="shared" si="304"/>
        <v>0</v>
      </c>
      <c r="GG118" s="138">
        <f t="shared" si="305"/>
        <v>0</v>
      </c>
      <c r="GH118" s="138">
        <f t="shared" si="179"/>
        <v>0</v>
      </c>
      <c r="GI118" s="138" t="b">
        <f t="shared" si="306"/>
        <v>0</v>
      </c>
      <c r="GJ118" s="138" t="b">
        <f t="shared" si="307"/>
        <v>1</v>
      </c>
    </row>
    <row r="119" spans="1:192" ht="39.950000000000003" customHeight="1" x14ac:dyDescent="0.4">
      <c r="AE119" s="2">
        <f t="shared" si="181"/>
        <v>0</v>
      </c>
      <c r="AF119" s="2">
        <f t="shared" si="159"/>
        <v>0</v>
      </c>
      <c r="AG119" s="2">
        <f t="shared" si="160"/>
        <v>0</v>
      </c>
      <c r="AH119" s="2">
        <f t="shared" si="182"/>
        <v>0</v>
      </c>
      <c r="BI119" s="139">
        <f t="shared" si="192"/>
        <v>0</v>
      </c>
      <c r="BJ119" s="139">
        <f t="shared" si="193"/>
        <v>0</v>
      </c>
      <c r="BK119" s="139">
        <f t="shared" si="194"/>
        <v>0</v>
      </c>
      <c r="BL119" s="139" t="b">
        <f t="shared" si="195"/>
        <v>0</v>
      </c>
      <c r="DQ119" s="142">
        <f t="shared" si="242"/>
        <v>0</v>
      </c>
      <c r="DR119" s="139">
        <f t="shared" si="243"/>
        <v>0</v>
      </c>
      <c r="DS119" s="139">
        <f t="shared" si="244"/>
        <v>0</v>
      </c>
      <c r="DT119" s="139">
        <f t="shared" si="245"/>
        <v>0</v>
      </c>
      <c r="DU119" s="139">
        <f t="shared" si="246"/>
        <v>0</v>
      </c>
      <c r="DV119" s="139">
        <f t="shared" si="247"/>
        <v>0</v>
      </c>
      <c r="DW119" s="139">
        <f t="shared" si="248"/>
        <v>0</v>
      </c>
      <c r="DX119" s="139">
        <f t="shared" si="249"/>
        <v>0</v>
      </c>
      <c r="DY119" s="139">
        <f t="shared" si="250"/>
        <v>0</v>
      </c>
      <c r="DZ119" s="139">
        <f t="shared" si="251"/>
        <v>0</v>
      </c>
      <c r="EA119" s="139">
        <f t="shared" si="252"/>
        <v>0</v>
      </c>
      <c r="EB119" s="139">
        <f t="shared" si="253"/>
        <v>0</v>
      </c>
      <c r="EC119" s="139">
        <f t="shared" si="254"/>
        <v>0</v>
      </c>
      <c r="ED119" s="147">
        <f t="shared" si="255"/>
        <v>0</v>
      </c>
      <c r="EE119" s="144">
        <f t="shared" si="256"/>
        <v>0</v>
      </c>
      <c r="EG119" s="145">
        <f t="shared" si="257"/>
        <v>0</v>
      </c>
      <c r="EH119" s="146">
        <f t="shared" si="258"/>
        <v>0</v>
      </c>
      <c r="EI119" s="146">
        <f t="shared" si="259"/>
        <v>0</v>
      </c>
      <c r="EJ119" s="146">
        <f t="shared" si="260"/>
        <v>0</v>
      </c>
      <c r="EK119" s="146">
        <f t="shared" si="261"/>
        <v>0</v>
      </c>
      <c r="EL119" s="146">
        <f t="shared" si="262"/>
        <v>0</v>
      </c>
      <c r="EM119" s="146">
        <f t="shared" si="263"/>
        <v>0</v>
      </c>
      <c r="EN119" s="146">
        <f t="shared" si="264"/>
        <v>0</v>
      </c>
      <c r="EO119" s="146">
        <f t="shared" si="265"/>
        <v>0</v>
      </c>
      <c r="EP119" s="146">
        <f t="shared" si="266"/>
        <v>0</v>
      </c>
      <c r="EQ119" s="146">
        <f t="shared" si="267"/>
        <v>0</v>
      </c>
      <c r="ER119" s="146">
        <f t="shared" si="268"/>
        <v>0</v>
      </c>
      <c r="ES119" s="146">
        <f t="shared" si="269"/>
        <v>0</v>
      </c>
      <c r="ET119" s="147">
        <f t="shared" si="270"/>
        <v>0</v>
      </c>
      <c r="EU119" s="147">
        <f t="shared" si="271"/>
        <v>0</v>
      </c>
      <c r="EV119" s="149"/>
      <c r="EW119" s="154">
        <f t="shared" si="272"/>
        <v>0</v>
      </c>
      <c r="EX119" s="139">
        <f t="shared" si="273"/>
        <v>0</v>
      </c>
      <c r="EY119" s="139">
        <f t="shared" si="274"/>
        <v>0</v>
      </c>
      <c r="EZ119" s="139">
        <f t="shared" si="275"/>
        <v>0</v>
      </c>
      <c r="FA119" s="139">
        <f t="shared" si="276"/>
        <v>0</v>
      </c>
      <c r="FC119" s="150">
        <f t="shared" si="277"/>
        <v>0</v>
      </c>
      <c r="FD119" s="146">
        <f t="shared" si="278"/>
        <v>0</v>
      </c>
      <c r="FE119" s="146">
        <f t="shared" si="279"/>
        <v>0</v>
      </c>
      <c r="FF119" s="146">
        <f t="shared" si="280"/>
        <v>0</v>
      </c>
      <c r="FG119" s="139">
        <f t="shared" si="281"/>
        <v>0</v>
      </c>
      <c r="FH119" s="139" t="b">
        <f t="shared" si="282"/>
        <v>1</v>
      </c>
      <c r="FJ119" s="138">
        <f t="shared" si="283"/>
        <v>0</v>
      </c>
      <c r="FK119" s="138">
        <f t="shared" si="284"/>
        <v>0</v>
      </c>
      <c r="FL119" s="138">
        <f t="shared" si="285"/>
        <v>0</v>
      </c>
      <c r="FM119" s="138">
        <f t="shared" si="286"/>
        <v>0</v>
      </c>
      <c r="FN119" s="138">
        <f t="shared" si="308"/>
        <v>0</v>
      </c>
      <c r="FO119" s="138">
        <f t="shared" si="287"/>
        <v>0</v>
      </c>
      <c r="FP119" s="138">
        <f t="shared" si="288"/>
        <v>0</v>
      </c>
      <c r="FQ119" s="138">
        <f t="shared" si="289"/>
        <v>0</v>
      </c>
      <c r="FR119" s="138">
        <f t="shared" si="290"/>
        <v>0</v>
      </c>
      <c r="FS119" s="138">
        <f t="shared" si="291"/>
        <v>0</v>
      </c>
      <c r="FT119" s="138">
        <f t="shared" si="292"/>
        <v>0</v>
      </c>
      <c r="FU119" s="138">
        <f t="shared" si="293"/>
        <v>0</v>
      </c>
      <c r="FV119" s="138">
        <f t="shared" si="294"/>
        <v>0</v>
      </c>
      <c r="FW119" s="138">
        <f t="shared" si="295"/>
        <v>0</v>
      </c>
      <c r="FX119" s="138">
        <f t="shared" si="296"/>
        <v>0</v>
      </c>
      <c r="FY119" s="138">
        <f t="shared" si="297"/>
        <v>0</v>
      </c>
      <c r="FZ119" s="138">
        <f t="shared" si="298"/>
        <v>0</v>
      </c>
      <c r="GA119" s="138">
        <f t="shared" si="299"/>
        <v>0</v>
      </c>
      <c r="GB119" s="138">
        <f t="shared" si="300"/>
        <v>0</v>
      </c>
      <c r="GC119" s="138">
        <f t="shared" si="301"/>
        <v>0</v>
      </c>
      <c r="GD119" s="138">
        <f t="shared" si="302"/>
        <v>0</v>
      </c>
      <c r="GE119" s="138">
        <f t="shared" si="303"/>
        <v>0</v>
      </c>
      <c r="GF119" s="138">
        <f t="shared" si="304"/>
        <v>0</v>
      </c>
      <c r="GG119" s="138">
        <f t="shared" si="305"/>
        <v>0</v>
      </c>
      <c r="GH119" s="138">
        <f t="shared" si="179"/>
        <v>0</v>
      </c>
      <c r="GI119" s="138" t="b">
        <f t="shared" si="306"/>
        <v>0</v>
      </c>
      <c r="GJ119" s="138" t="b">
        <f t="shared" si="307"/>
        <v>1</v>
      </c>
    </row>
    <row r="120" spans="1:192" ht="39.950000000000003" customHeight="1" x14ac:dyDescent="0.4">
      <c r="AE120" s="2">
        <f t="shared" si="181"/>
        <v>0</v>
      </c>
      <c r="AF120" s="2">
        <f t="shared" si="159"/>
        <v>0</v>
      </c>
      <c r="AG120" s="2">
        <f t="shared" si="160"/>
        <v>0</v>
      </c>
      <c r="AH120" s="2">
        <f t="shared" si="182"/>
        <v>0</v>
      </c>
      <c r="BI120" s="139">
        <f t="shared" si="192"/>
        <v>0</v>
      </c>
      <c r="BJ120" s="139">
        <f t="shared" si="193"/>
        <v>0</v>
      </c>
      <c r="BK120" s="139">
        <f t="shared" si="194"/>
        <v>0</v>
      </c>
      <c r="BL120" s="139" t="b">
        <f t="shared" si="195"/>
        <v>0</v>
      </c>
      <c r="DQ120" s="142">
        <f t="shared" si="242"/>
        <v>0</v>
      </c>
      <c r="DR120" s="139">
        <f t="shared" si="243"/>
        <v>0</v>
      </c>
      <c r="DS120" s="139">
        <f t="shared" si="244"/>
        <v>0</v>
      </c>
      <c r="DT120" s="139">
        <f t="shared" si="245"/>
        <v>0</v>
      </c>
      <c r="DU120" s="139">
        <f t="shared" si="246"/>
        <v>0</v>
      </c>
      <c r="DV120" s="139">
        <f t="shared" si="247"/>
        <v>0</v>
      </c>
      <c r="DW120" s="139">
        <f t="shared" si="248"/>
        <v>0</v>
      </c>
      <c r="DX120" s="139">
        <f t="shared" si="249"/>
        <v>0</v>
      </c>
      <c r="DY120" s="139">
        <f t="shared" si="250"/>
        <v>0</v>
      </c>
      <c r="DZ120" s="139">
        <f t="shared" si="251"/>
        <v>0</v>
      </c>
      <c r="EA120" s="139">
        <f t="shared" si="252"/>
        <v>0</v>
      </c>
      <c r="EB120" s="139">
        <f t="shared" si="253"/>
        <v>0</v>
      </c>
      <c r="EC120" s="139">
        <f t="shared" si="254"/>
        <v>0</v>
      </c>
      <c r="ED120" s="147">
        <f t="shared" si="255"/>
        <v>0</v>
      </c>
      <c r="EE120" s="144">
        <f t="shared" si="256"/>
        <v>0</v>
      </c>
      <c r="EG120" s="145">
        <f t="shared" si="257"/>
        <v>0</v>
      </c>
      <c r="EH120" s="146">
        <f t="shared" si="258"/>
        <v>0</v>
      </c>
      <c r="EI120" s="146">
        <f t="shared" si="259"/>
        <v>0</v>
      </c>
      <c r="EJ120" s="146">
        <f t="shared" si="260"/>
        <v>0</v>
      </c>
      <c r="EK120" s="146">
        <f t="shared" si="261"/>
        <v>0</v>
      </c>
      <c r="EL120" s="146">
        <f t="shared" si="262"/>
        <v>0</v>
      </c>
      <c r="EM120" s="146">
        <f t="shared" si="263"/>
        <v>0</v>
      </c>
      <c r="EN120" s="146">
        <f t="shared" si="264"/>
        <v>0</v>
      </c>
      <c r="EO120" s="146">
        <f t="shared" si="265"/>
        <v>0</v>
      </c>
      <c r="EP120" s="146">
        <f t="shared" si="266"/>
        <v>0</v>
      </c>
      <c r="EQ120" s="146">
        <f t="shared" si="267"/>
        <v>0</v>
      </c>
      <c r="ER120" s="146">
        <f t="shared" si="268"/>
        <v>0</v>
      </c>
      <c r="ES120" s="146">
        <f t="shared" si="269"/>
        <v>0</v>
      </c>
      <c r="ET120" s="147">
        <f t="shared" si="270"/>
        <v>0</v>
      </c>
      <c r="EU120" s="147">
        <f t="shared" si="271"/>
        <v>0</v>
      </c>
      <c r="EV120" s="149"/>
      <c r="EW120" s="154">
        <f t="shared" si="272"/>
        <v>0</v>
      </c>
      <c r="EX120" s="139">
        <f t="shared" si="273"/>
        <v>0</v>
      </c>
      <c r="EY120" s="139">
        <f t="shared" si="274"/>
        <v>0</v>
      </c>
      <c r="EZ120" s="139">
        <f t="shared" si="275"/>
        <v>0</v>
      </c>
      <c r="FA120" s="139">
        <f t="shared" si="276"/>
        <v>0</v>
      </c>
      <c r="FC120" s="150">
        <f t="shared" si="277"/>
        <v>0</v>
      </c>
      <c r="FD120" s="146">
        <f t="shared" si="278"/>
        <v>0</v>
      </c>
      <c r="FE120" s="146">
        <f t="shared" si="279"/>
        <v>0</v>
      </c>
      <c r="FF120" s="146">
        <f t="shared" si="280"/>
        <v>0</v>
      </c>
      <c r="FG120" s="139">
        <f t="shared" si="281"/>
        <v>0</v>
      </c>
      <c r="FH120" s="139" t="b">
        <f t="shared" si="282"/>
        <v>1</v>
      </c>
      <c r="FJ120" s="138">
        <f t="shared" si="283"/>
        <v>0</v>
      </c>
      <c r="FK120" s="138">
        <f t="shared" si="284"/>
        <v>0</v>
      </c>
      <c r="FL120" s="138">
        <f t="shared" si="285"/>
        <v>0</v>
      </c>
      <c r="FM120" s="138">
        <f t="shared" si="286"/>
        <v>0</v>
      </c>
      <c r="FN120" s="138">
        <f t="shared" si="308"/>
        <v>0</v>
      </c>
      <c r="FO120" s="138">
        <f t="shared" si="287"/>
        <v>0</v>
      </c>
      <c r="FP120" s="138">
        <f t="shared" si="288"/>
        <v>0</v>
      </c>
      <c r="FQ120" s="138">
        <f t="shared" si="289"/>
        <v>0</v>
      </c>
      <c r="FR120" s="138">
        <f t="shared" si="290"/>
        <v>0</v>
      </c>
      <c r="FS120" s="138">
        <f t="shared" si="291"/>
        <v>0</v>
      </c>
      <c r="FT120" s="138">
        <f t="shared" si="292"/>
        <v>0</v>
      </c>
      <c r="FU120" s="138">
        <f t="shared" si="293"/>
        <v>0</v>
      </c>
      <c r="FV120" s="138">
        <f t="shared" si="294"/>
        <v>0</v>
      </c>
      <c r="FW120" s="138">
        <f t="shared" si="295"/>
        <v>0</v>
      </c>
      <c r="FX120" s="138">
        <f t="shared" si="296"/>
        <v>0</v>
      </c>
      <c r="FY120" s="138">
        <f t="shared" si="297"/>
        <v>0</v>
      </c>
      <c r="FZ120" s="138">
        <f t="shared" si="298"/>
        <v>0</v>
      </c>
      <c r="GA120" s="138">
        <f t="shared" si="299"/>
        <v>0</v>
      </c>
      <c r="GB120" s="138">
        <f t="shared" si="300"/>
        <v>0</v>
      </c>
      <c r="GC120" s="138">
        <f t="shared" si="301"/>
        <v>0</v>
      </c>
      <c r="GD120" s="138">
        <f t="shared" si="302"/>
        <v>0</v>
      </c>
      <c r="GE120" s="138">
        <f t="shared" si="303"/>
        <v>0</v>
      </c>
      <c r="GF120" s="138">
        <f t="shared" si="304"/>
        <v>0</v>
      </c>
      <c r="GG120" s="138">
        <f t="shared" si="305"/>
        <v>0</v>
      </c>
      <c r="GH120" s="138">
        <f t="shared" si="179"/>
        <v>0</v>
      </c>
      <c r="GI120" s="138" t="b">
        <f t="shared" si="306"/>
        <v>0</v>
      </c>
      <c r="GJ120" s="138" t="b">
        <f t="shared" si="307"/>
        <v>1</v>
      </c>
    </row>
    <row r="121" spans="1:192" ht="39.950000000000003" customHeight="1" x14ac:dyDescent="0.4">
      <c r="AE121" s="2">
        <f t="shared" si="181"/>
        <v>0</v>
      </c>
      <c r="AF121" s="2">
        <f t="shared" si="159"/>
        <v>0</v>
      </c>
      <c r="AG121" s="2">
        <f t="shared" si="160"/>
        <v>0</v>
      </c>
      <c r="AH121" s="2">
        <f t="shared" si="182"/>
        <v>0</v>
      </c>
      <c r="BI121" s="139">
        <f t="shared" si="192"/>
        <v>0</v>
      </c>
      <c r="BJ121" s="139">
        <f t="shared" si="193"/>
        <v>0</v>
      </c>
      <c r="BK121" s="139">
        <f t="shared" si="194"/>
        <v>0</v>
      </c>
      <c r="BL121" s="139" t="b">
        <f t="shared" si="195"/>
        <v>0</v>
      </c>
      <c r="DQ121" s="142">
        <f t="shared" si="242"/>
        <v>0</v>
      </c>
      <c r="DR121" s="139">
        <f t="shared" si="243"/>
        <v>0</v>
      </c>
      <c r="DS121" s="139">
        <f t="shared" si="244"/>
        <v>0</v>
      </c>
      <c r="DT121" s="139">
        <f t="shared" si="245"/>
        <v>0</v>
      </c>
      <c r="DU121" s="139">
        <f t="shared" si="246"/>
        <v>0</v>
      </c>
      <c r="DV121" s="139">
        <f t="shared" si="247"/>
        <v>0</v>
      </c>
      <c r="DW121" s="139">
        <f t="shared" si="248"/>
        <v>0</v>
      </c>
      <c r="DX121" s="139">
        <f t="shared" si="249"/>
        <v>0</v>
      </c>
      <c r="DY121" s="139">
        <f t="shared" si="250"/>
        <v>0</v>
      </c>
      <c r="DZ121" s="139">
        <f t="shared" si="251"/>
        <v>0</v>
      </c>
      <c r="EA121" s="139">
        <f t="shared" si="252"/>
        <v>0</v>
      </c>
      <c r="EB121" s="139">
        <f t="shared" si="253"/>
        <v>0</v>
      </c>
      <c r="EC121" s="139">
        <f t="shared" si="254"/>
        <v>0</v>
      </c>
      <c r="ED121" s="147">
        <f t="shared" si="255"/>
        <v>0</v>
      </c>
      <c r="EE121" s="144">
        <f t="shared" si="256"/>
        <v>0</v>
      </c>
      <c r="EG121" s="145">
        <f t="shared" si="257"/>
        <v>0</v>
      </c>
      <c r="EH121" s="146">
        <f t="shared" si="258"/>
        <v>0</v>
      </c>
      <c r="EI121" s="146">
        <f t="shared" si="259"/>
        <v>0</v>
      </c>
      <c r="EJ121" s="146">
        <f t="shared" si="260"/>
        <v>0</v>
      </c>
      <c r="EK121" s="146">
        <f t="shared" si="261"/>
        <v>0</v>
      </c>
      <c r="EL121" s="146">
        <f t="shared" si="262"/>
        <v>0</v>
      </c>
      <c r="EM121" s="146">
        <f t="shared" si="263"/>
        <v>0</v>
      </c>
      <c r="EN121" s="146">
        <f t="shared" si="264"/>
        <v>0</v>
      </c>
      <c r="EO121" s="146">
        <f t="shared" si="265"/>
        <v>0</v>
      </c>
      <c r="EP121" s="146">
        <f t="shared" si="266"/>
        <v>0</v>
      </c>
      <c r="EQ121" s="146">
        <f t="shared" si="267"/>
        <v>0</v>
      </c>
      <c r="ER121" s="146">
        <f t="shared" si="268"/>
        <v>0</v>
      </c>
      <c r="ES121" s="146">
        <f t="shared" si="269"/>
        <v>0</v>
      </c>
      <c r="ET121" s="147">
        <f t="shared" si="270"/>
        <v>0</v>
      </c>
      <c r="EU121" s="147">
        <f t="shared" si="271"/>
        <v>0</v>
      </c>
      <c r="EV121" s="149"/>
      <c r="EW121" s="154">
        <f t="shared" si="272"/>
        <v>0</v>
      </c>
      <c r="EX121" s="139">
        <f t="shared" si="273"/>
        <v>0</v>
      </c>
      <c r="EY121" s="139">
        <f t="shared" si="274"/>
        <v>0</v>
      </c>
      <c r="EZ121" s="139">
        <f t="shared" si="275"/>
        <v>0</v>
      </c>
      <c r="FA121" s="139">
        <f t="shared" si="276"/>
        <v>0</v>
      </c>
      <c r="FC121" s="150">
        <f t="shared" si="277"/>
        <v>0</v>
      </c>
      <c r="FD121" s="146">
        <f t="shared" si="278"/>
        <v>0</v>
      </c>
      <c r="FE121" s="146">
        <f t="shared" si="279"/>
        <v>0</v>
      </c>
      <c r="FF121" s="146">
        <f t="shared" si="280"/>
        <v>0</v>
      </c>
      <c r="FG121" s="139">
        <f t="shared" si="281"/>
        <v>0</v>
      </c>
      <c r="FH121" s="139" t="b">
        <f t="shared" si="282"/>
        <v>1</v>
      </c>
      <c r="FJ121" s="138">
        <f t="shared" si="283"/>
        <v>0</v>
      </c>
      <c r="FK121" s="138">
        <f t="shared" si="284"/>
        <v>0</v>
      </c>
      <c r="FL121" s="138">
        <f t="shared" si="285"/>
        <v>0</v>
      </c>
      <c r="FM121" s="138">
        <f t="shared" si="286"/>
        <v>0</v>
      </c>
      <c r="FN121" s="138">
        <f t="shared" si="308"/>
        <v>0</v>
      </c>
      <c r="FO121" s="138">
        <f t="shared" si="287"/>
        <v>0</v>
      </c>
      <c r="FP121" s="138">
        <f t="shared" si="288"/>
        <v>0</v>
      </c>
      <c r="FQ121" s="138">
        <f t="shared" si="289"/>
        <v>0</v>
      </c>
      <c r="FR121" s="138">
        <f t="shared" si="290"/>
        <v>0</v>
      </c>
      <c r="FS121" s="138">
        <f t="shared" si="291"/>
        <v>0</v>
      </c>
      <c r="FT121" s="138">
        <f t="shared" si="292"/>
        <v>0</v>
      </c>
      <c r="FU121" s="138">
        <f t="shared" si="293"/>
        <v>0</v>
      </c>
      <c r="FV121" s="138">
        <f t="shared" si="294"/>
        <v>0</v>
      </c>
      <c r="FW121" s="138">
        <f t="shared" si="295"/>
        <v>0</v>
      </c>
      <c r="FX121" s="138">
        <f t="shared" si="296"/>
        <v>0</v>
      </c>
      <c r="FY121" s="138">
        <f t="shared" si="297"/>
        <v>0</v>
      </c>
      <c r="FZ121" s="138">
        <f t="shared" si="298"/>
        <v>0</v>
      </c>
      <c r="GA121" s="138">
        <f t="shared" si="299"/>
        <v>0</v>
      </c>
      <c r="GB121" s="138">
        <f t="shared" si="300"/>
        <v>0</v>
      </c>
      <c r="GC121" s="138">
        <f t="shared" si="301"/>
        <v>0</v>
      </c>
      <c r="GD121" s="138">
        <f t="shared" si="302"/>
        <v>0</v>
      </c>
      <c r="GE121" s="138">
        <f t="shared" si="303"/>
        <v>0</v>
      </c>
      <c r="GF121" s="138">
        <f t="shared" si="304"/>
        <v>0</v>
      </c>
      <c r="GG121" s="138">
        <f t="shared" si="305"/>
        <v>0</v>
      </c>
      <c r="GH121" s="138">
        <f t="shared" si="179"/>
        <v>0</v>
      </c>
      <c r="GI121" s="138" t="b">
        <f t="shared" si="306"/>
        <v>0</v>
      </c>
      <c r="GJ121" s="138" t="b">
        <f t="shared" si="307"/>
        <v>1</v>
      </c>
    </row>
    <row r="122" spans="1:192" ht="39.950000000000003" customHeight="1" x14ac:dyDescent="0.4">
      <c r="AE122" s="2">
        <f t="shared" si="181"/>
        <v>0</v>
      </c>
      <c r="AF122" s="2">
        <f t="shared" si="159"/>
        <v>0</v>
      </c>
      <c r="AG122" s="2">
        <f t="shared" si="160"/>
        <v>0</v>
      </c>
      <c r="AH122" s="2">
        <f t="shared" si="182"/>
        <v>0</v>
      </c>
      <c r="BI122" s="139">
        <f t="shared" si="192"/>
        <v>0</v>
      </c>
      <c r="BJ122" s="139">
        <f t="shared" si="193"/>
        <v>0</v>
      </c>
      <c r="BK122" s="139">
        <f t="shared" si="194"/>
        <v>0</v>
      </c>
      <c r="BL122" s="139" t="b">
        <f t="shared" si="195"/>
        <v>0</v>
      </c>
      <c r="DQ122" s="142">
        <f t="shared" si="242"/>
        <v>0</v>
      </c>
      <c r="DR122" s="139">
        <f t="shared" si="243"/>
        <v>0</v>
      </c>
      <c r="DS122" s="139">
        <f t="shared" si="244"/>
        <v>0</v>
      </c>
      <c r="DT122" s="139">
        <f t="shared" si="245"/>
        <v>0</v>
      </c>
      <c r="DU122" s="139">
        <f t="shared" si="246"/>
        <v>0</v>
      </c>
      <c r="DV122" s="139">
        <f t="shared" si="247"/>
        <v>0</v>
      </c>
      <c r="DW122" s="139">
        <f t="shared" si="248"/>
        <v>0</v>
      </c>
      <c r="DX122" s="139">
        <f t="shared" si="249"/>
        <v>0</v>
      </c>
      <c r="DY122" s="139">
        <f t="shared" si="250"/>
        <v>0</v>
      </c>
      <c r="DZ122" s="139">
        <f t="shared" si="251"/>
        <v>0</v>
      </c>
      <c r="EA122" s="139">
        <f t="shared" si="252"/>
        <v>0</v>
      </c>
      <c r="EB122" s="139">
        <f t="shared" si="253"/>
        <v>0</v>
      </c>
      <c r="EC122" s="139">
        <f t="shared" si="254"/>
        <v>0</v>
      </c>
      <c r="ED122" s="147">
        <f t="shared" si="255"/>
        <v>0</v>
      </c>
      <c r="EE122" s="144">
        <f t="shared" si="256"/>
        <v>0</v>
      </c>
      <c r="EG122" s="145">
        <f t="shared" si="257"/>
        <v>0</v>
      </c>
      <c r="EH122" s="146">
        <f t="shared" si="258"/>
        <v>0</v>
      </c>
      <c r="EI122" s="146">
        <f t="shared" si="259"/>
        <v>0</v>
      </c>
      <c r="EJ122" s="146">
        <f t="shared" si="260"/>
        <v>0</v>
      </c>
      <c r="EK122" s="146">
        <f t="shared" si="261"/>
        <v>0</v>
      </c>
      <c r="EL122" s="146">
        <f t="shared" si="262"/>
        <v>0</v>
      </c>
      <c r="EM122" s="146">
        <f t="shared" si="263"/>
        <v>0</v>
      </c>
      <c r="EN122" s="146">
        <f t="shared" si="264"/>
        <v>0</v>
      </c>
      <c r="EO122" s="146">
        <f t="shared" si="265"/>
        <v>0</v>
      </c>
      <c r="EP122" s="146">
        <f t="shared" si="266"/>
        <v>0</v>
      </c>
      <c r="EQ122" s="146">
        <f t="shared" si="267"/>
        <v>0</v>
      </c>
      <c r="ER122" s="146">
        <f t="shared" si="268"/>
        <v>0</v>
      </c>
      <c r="ES122" s="146">
        <f t="shared" si="269"/>
        <v>0</v>
      </c>
      <c r="ET122" s="147">
        <f t="shared" si="270"/>
        <v>0</v>
      </c>
      <c r="EU122" s="147">
        <f t="shared" si="271"/>
        <v>0</v>
      </c>
      <c r="EV122" s="149"/>
      <c r="EW122" s="154">
        <f t="shared" si="272"/>
        <v>0</v>
      </c>
      <c r="EX122" s="139">
        <f t="shared" si="273"/>
        <v>0</v>
      </c>
      <c r="EY122" s="139">
        <f t="shared" si="274"/>
        <v>0</v>
      </c>
      <c r="EZ122" s="139">
        <f t="shared" si="275"/>
        <v>0</v>
      </c>
      <c r="FA122" s="139">
        <f t="shared" si="276"/>
        <v>0</v>
      </c>
      <c r="FC122" s="150">
        <f t="shared" si="277"/>
        <v>0</v>
      </c>
      <c r="FD122" s="146">
        <f t="shared" si="278"/>
        <v>0</v>
      </c>
      <c r="FE122" s="146">
        <f t="shared" si="279"/>
        <v>0</v>
      </c>
      <c r="FF122" s="146">
        <f t="shared" si="280"/>
        <v>0</v>
      </c>
      <c r="FG122" s="139">
        <f t="shared" si="281"/>
        <v>0</v>
      </c>
      <c r="FH122" s="139" t="b">
        <f t="shared" si="282"/>
        <v>1</v>
      </c>
      <c r="FJ122" s="138">
        <f t="shared" si="283"/>
        <v>0</v>
      </c>
      <c r="FK122" s="138">
        <f t="shared" si="284"/>
        <v>0</v>
      </c>
      <c r="FL122" s="138">
        <f t="shared" si="285"/>
        <v>0</v>
      </c>
      <c r="FM122" s="138">
        <f t="shared" si="286"/>
        <v>0</v>
      </c>
      <c r="FN122" s="138">
        <f t="shared" si="308"/>
        <v>0</v>
      </c>
      <c r="FO122" s="138">
        <f t="shared" si="287"/>
        <v>0</v>
      </c>
      <c r="FP122" s="138">
        <f t="shared" si="288"/>
        <v>0</v>
      </c>
      <c r="FQ122" s="138">
        <f t="shared" si="289"/>
        <v>0</v>
      </c>
      <c r="FR122" s="138">
        <f t="shared" si="290"/>
        <v>0</v>
      </c>
      <c r="FS122" s="138">
        <f t="shared" si="291"/>
        <v>0</v>
      </c>
      <c r="FT122" s="138">
        <f t="shared" si="292"/>
        <v>0</v>
      </c>
      <c r="FU122" s="138">
        <f t="shared" si="293"/>
        <v>0</v>
      </c>
      <c r="FV122" s="138">
        <f t="shared" si="294"/>
        <v>0</v>
      </c>
      <c r="FW122" s="138">
        <f t="shared" si="295"/>
        <v>0</v>
      </c>
      <c r="FX122" s="138">
        <f t="shared" si="296"/>
        <v>0</v>
      </c>
      <c r="FY122" s="138">
        <f t="shared" si="297"/>
        <v>0</v>
      </c>
      <c r="FZ122" s="138">
        <f t="shared" si="298"/>
        <v>0</v>
      </c>
      <c r="GA122" s="138">
        <f t="shared" si="299"/>
        <v>0</v>
      </c>
      <c r="GB122" s="138">
        <f t="shared" si="300"/>
        <v>0</v>
      </c>
      <c r="GC122" s="138">
        <f t="shared" si="301"/>
        <v>0</v>
      </c>
      <c r="GD122" s="138">
        <f t="shared" si="302"/>
        <v>0</v>
      </c>
      <c r="GE122" s="138">
        <f t="shared" si="303"/>
        <v>0</v>
      </c>
      <c r="GF122" s="138">
        <f t="shared" si="304"/>
        <v>0</v>
      </c>
      <c r="GG122" s="138">
        <f t="shared" si="305"/>
        <v>0</v>
      </c>
      <c r="GH122" s="138">
        <f t="shared" si="179"/>
        <v>0</v>
      </c>
      <c r="GI122" s="138" t="b">
        <f t="shared" si="306"/>
        <v>0</v>
      </c>
      <c r="GJ122" s="138" t="b">
        <f t="shared" si="307"/>
        <v>1</v>
      </c>
    </row>
    <row r="123" spans="1:192" ht="39.950000000000003" customHeight="1" x14ac:dyDescent="0.4">
      <c r="AE123" s="2">
        <f t="shared" si="181"/>
        <v>0</v>
      </c>
      <c r="AF123" s="2">
        <f t="shared" si="159"/>
        <v>0</v>
      </c>
      <c r="AG123" s="2">
        <f t="shared" si="160"/>
        <v>0</v>
      </c>
      <c r="AH123" s="2">
        <f t="shared" si="182"/>
        <v>0</v>
      </c>
      <c r="BI123" s="139">
        <f t="shared" si="192"/>
        <v>0</v>
      </c>
      <c r="BJ123" s="139">
        <f t="shared" si="193"/>
        <v>0</v>
      </c>
      <c r="BK123" s="139">
        <f t="shared" si="194"/>
        <v>0</v>
      </c>
      <c r="BL123" s="139" t="b">
        <f t="shared" si="195"/>
        <v>0</v>
      </c>
      <c r="DQ123" s="142">
        <f t="shared" si="242"/>
        <v>0</v>
      </c>
      <c r="DR123" s="139">
        <f t="shared" si="243"/>
        <v>0</v>
      </c>
      <c r="DS123" s="139">
        <f t="shared" si="244"/>
        <v>0</v>
      </c>
      <c r="DT123" s="139">
        <f t="shared" si="245"/>
        <v>0</v>
      </c>
      <c r="DU123" s="139">
        <f t="shared" si="246"/>
        <v>0</v>
      </c>
      <c r="DV123" s="139">
        <f t="shared" si="247"/>
        <v>0</v>
      </c>
      <c r="DW123" s="139">
        <f t="shared" si="248"/>
        <v>0</v>
      </c>
      <c r="DX123" s="139">
        <f t="shared" si="249"/>
        <v>0</v>
      </c>
      <c r="DY123" s="139">
        <f t="shared" si="250"/>
        <v>0</v>
      </c>
      <c r="DZ123" s="139">
        <f t="shared" si="251"/>
        <v>0</v>
      </c>
      <c r="EA123" s="139">
        <f t="shared" si="252"/>
        <v>0</v>
      </c>
      <c r="EB123" s="139">
        <f t="shared" si="253"/>
        <v>0</v>
      </c>
      <c r="EC123" s="139">
        <f t="shared" si="254"/>
        <v>0</v>
      </c>
      <c r="ED123" s="147">
        <f t="shared" si="255"/>
        <v>0</v>
      </c>
      <c r="EE123" s="144">
        <f t="shared" si="256"/>
        <v>0</v>
      </c>
      <c r="EG123" s="145">
        <f t="shared" si="257"/>
        <v>0</v>
      </c>
      <c r="EH123" s="146">
        <f t="shared" si="258"/>
        <v>0</v>
      </c>
      <c r="EI123" s="146">
        <f t="shared" si="259"/>
        <v>0</v>
      </c>
      <c r="EJ123" s="146">
        <f t="shared" si="260"/>
        <v>0</v>
      </c>
      <c r="EK123" s="146">
        <f t="shared" si="261"/>
        <v>0</v>
      </c>
      <c r="EL123" s="146">
        <f t="shared" si="262"/>
        <v>0</v>
      </c>
      <c r="EM123" s="146">
        <f t="shared" si="263"/>
        <v>0</v>
      </c>
      <c r="EN123" s="146">
        <f t="shared" si="264"/>
        <v>0</v>
      </c>
      <c r="EO123" s="146">
        <f t="shared" si="265"/>
        <v>0</v>
      </c>
      <c r="EP123" s="146">
        <f t="shared" si="266"/>
        <v>0</v>
      </c>
      <c r="EQ123" s="146">
        <f t="shared" si="267"/>
        <v>0</v>
      </c>
      <c r="ER123" s="146">
        <f t="shared" si="268"/>
        <v>0</v>
      </c>
      <c r="ES123" s="146">
        <f t="shared" si="269"/>
        <v>0</v>
      </c>
      <c r="ET123" s="147">
        <f t="shared" si="270"/>
        <v>0</v>
      </c>
      <c r="EU123" s="147">
        <f t="shared" si="271"/>
        <v>0</v>
      </c>
      <c r="EV123" s="149"/>
      <c r="EW123" s="154">
        <f t="shared" si="272"/>
        <v>0</v>
      </c>
      <c r="EX123" s="139">
        <f t="shared" si="273"/>
        <v>0</v>
      </c>
      <c r="EY123" s="139">
        <f t="shared" si="274"/>
        <v>0</v>
      </c>
      <c r="EZ123" s="139">
        <f t="shared" si="275"/>
        <v>0</v>
      </c>
      <c r="FA123" s="139">
        <f t="shared" si="276"/>
        <v>0</v>
      </c>
      <c r="FC123" s="150">
        <f t="shared" si="277"/>
        <v>0</v>
      </c>
      <c r="FD123" s="146">
        <f t="shared" si="278"/>
        <v>0</v>
      </c>
      <c r="FE123" s="146">
        <f t="shared" si="279"/>
        <v>0</v>
      </c>
      <c r="FF123" s="146">
        <f t="shared" si="280"/>
        <v>0</v>
      </c>
      <c r="FG123" s="139">
        <f t="shared" si="281"/>
        <v>0</v>
      </c>
      <c r="FH123" s="139" t="b">
        <f t="shared" si="282"/>
        <v>1</v>
      </c>
      <c r="FJ123" s="138">
        <f t="shared" si="283"/>
        <v>0</v>
      </c>
      <c r="FK123" s="138">
        <f t="shared" si="284"/>
        <v>0</v>
      </c>
      <c r="FL123" s="138">
        <f t="shared" si="285"/>
        <v>0</v>
      </c>
      <c r="FM123" s="138">
        <f t="shared" si="286"/>
        <v>0</v>
      </c>
      <c r="FN123" s="138">
        <f t="shared" si="308"/>
        <v>0</v>
      </c>
      <c r="FO123" s="138">
        <f t="shared" si="287"/>
        <v>0</v>
      </c>
      <c r="FP123" s="138">
        <f t="shared" si="288"/>
        <v>0</v>
      </c>
      <c r="FQ123" s="138">
        <f t="shared" si="289"/>
        <v>0</v>
      </c>
      <c r="FR123" s="138">
        <f t="shared" si="290"/>
        <v>0</v>
      </c>
      <c r="FS123" s="138">
        <f t="shared" si="291"/>
        <v>0</v>
      </c>
      <c r="FT123" s="138">
        <f t="shared" si="292"/>
        <v>0</v>
      </c>
      <c r="FU123" s="138">
        <f t="shared" si="293"/>
        <v>0</v>
      </c>
      <c r="FV123" s="138">
        <f t="shared" si="294"/>
        <v>0</v>
      </c>
      <c r="FW123" s="138">
        <f t="shared" si="295"/>
        <v>0</v>
      </c>
      <c r="FX123" s="138">
        <f t="shared" si="296"/>
        <v>0</v>
      </c>
      <c r="FY123" s="138">
        <f t="shared" si="297"/>
        <v>0</v>
      </c>
      <c r="FZ123" s="138">
        <f t="shared" si="298"/>
        <v>0</v>
      </c>
      <c r="GA123" s="138">
        <f t="shared" si="299"/>
        <v>0</v>
      </c>
      <c r="GB123" s="138">
        <f t="shared" si="300"/>
        <v>0</v>
      </c>
      <c r="GC123" s="138">
        <f t="shared" si="301"/>
        <v>0</v>
      </c>
      <c r="GD123" s="138">
        <f t="shared" si="302"/>
        <v>0</v>
      </c>
      <c r="GE123" s="138">
        <f t="shared" si="303"/>
        <v>0</v>
      </c>
      <c r="GF123" s="138">
        <f t="shared" si="304"/>
        <v>0</v>
      </c>
      <c r="GG123" s="138">
        <f t="shared" si="305"/>
        <v>0</v>
      </c>
      <c r="GH123" s="138">
        <f t="shared" si="179"/>
        <v>0</v>
      </c>
      <c r="GI123" s="138" t="b">
        <f t="shared" si="306"/>
        <v>0</v>
      </c>
      <c r="GJ123" s="138" t="b">
        <f t="shared" si="307"/>
        <v>1</v>
      </c>
    </row>
    <row r="124" spans="1:192" ht="39.950000000000003" customHeight="1" x14ac:dyDescent="0.4">
      <c r="AE124" s="2">
        <f t="shared" si="181"/>
        <v>0</v>
      </c>
      <c r="AF124" s="2">
        <f t="shared" si="159"/>
        <v>0</v>
      </c>
      <c r="AG124" s="2">
        <f t="shared" si="160"/>
        <v>0</v>
      </c>
      <c r="AH124" s="2">
        <f t="shared" si="182"/>
        <v>0</v>
      </c>
      <c r="BI124" s="139">
        <f t="shared" si="192"/>
        <v>0</v>
      </c>
      <c r="BJ124" s="139">
        <f t="shared" si="193"/>
        <v>0</v>
      </c>
      <c r="BK124" s="139">
        <f t="shared" si="194"/>
        <v>0</v>
      </c>
      <c r="BL124" s="139" t="b">
        <f t="shared" si="195"/>
        <v>0</v>
      </c>
      <c r="DQ124" s="142">
        <f t="shared" si="242"/>
        <v>0</v>
      </c>
      <c r="DR124" s="139">
        <f t="shared" si="243"/>
        <v>0</v>
      </c>
      <c r="DS124" s="139">
        <f t="shared" si="244"/>
        <v>0</v>
      </c>
      <c r="DT124" s="139">
        <f t="shared" si="245"/>
        <v>0</v>
      </c>
      <c r="DU124" s="139">
        <f t="shared" si="246"/>
        <v>0</v>
      </c>
      <c r="DV124" s="139">
        <f t="shared" si="247"/>
        <v>0</v>
      </c>
      <c r="DW124" s="139">
        <f t="shared" si="248"/>
        <v>0</v>
      </c>
      <c r="DX124" s="139">
        <f t="shared" si="249"/>
        <v>0</v>
      </c>
      <c r="DY124" s="139">
        <f t="shared" si="250"/>
        <v>0</v>
      </c>
      <c r="DZ124" s="139">
        <f t="shared" si="251"/>
        <v>0</v>
      </c>
      <c r="EA124" s="139">
        <f t="shared" si="252"/>
        <v>0</v>
      </c>
      <c r="EB124" s="139">
        <f t="shared" si="253"/>
        <v>0</v>
      </c>
      <c r="EC124" s="139">
        <f t="shared" si="254"/>
        <v>0</v>
      </c>
      <c r="ED124" s="147">
        <f t="shared" si="255"/>
        <v>0</v>
      </c>
      <c r="EE124" s="144">
        <f t="shared" si="256"/>
        <v>0</v>
      </c>
      <c r="EG124" s="145">
        <f t="shared" si="257"/>
        <v>0</v>
      </c>
      <c r="EH124" s="146">
        <f t="shared" si="258"/>
        <v>0</v>
      </c>
      <c r="EI124" s="146">
        <f t="shared" si="259"/>
        <v>0</v>
      </c>
      <c r="EJ124" s="146">
        <f t="shared" si="260"/>
        <v>0</v>
      </c>
      <c r="EK124" s="146">
        <f t="shared" si="261"/>
        <v>0</v>
      </c>
      <c r="EL124" s="146">
        <f t="shared" si="262"/>
        <v>0</v>
      </c>
      <c r="EM124" s="146">
        <f t="shared" si="263"/>
        <v>0</v>
      </c>
      <c r="EN124" s="146">
        <f t="shared" si="264"/>
        <v>0</v>
      </c>
      <c r="EO124" s="146">
        <f t="shared" si="265"/>
        <v>0</v>
      </c>
      <c r="EP124" s="146">
        <f t="shared" si="266"/>
        <v>0</v>
      </c>
      <c r="EQ124" s="146">
        <f t="shared" si="267"/>
        <v>0</v>
      </c>
      <c r="ER124" s="146">
        <f t="shared" si="268"/>
        <v>0</v>
      </c>
      <c r="ES124" s="146">
        <f t="shared" si="269"/>
        <v>0</v>
      </c>
      <c r="ET124" s="147">
        <f t="shared" si="270"/>
        <v>0</v>
      </c>
      <c r="EU124" s="147">
        <f t="shared" si="271"/>
        <v>0</v>
      </c>
      <c r="EV124" s="149"/>
      <c r="EW124" s="154">
        <f t="shared" si="272"/>
        <v>0</v>
      </c>
      <c r="EX124" s="139">
        <f t="shared" si="273"/>
        <v>0</v>
      </c>
      <c r="EY124" s="139">
        <f t="shared" si="274"/>
        <v>0</v>
      </c>
      <c r="EZ124" s="139">
        <f t="shared" si="275"/>
        <v>0</v>
      </c>
      <c r="FA124" s="139">
        <f t="shared" si="276"/>
        <v>0</v>
      </c>
      <c r="FC124" s="150">
        <f t="shared" si="277"/>
        <v>0</v>
      </c>
      <c r="FD124" s="146">
        <f t="shared" si="278"/>
        <v>0</v>
      </c>
      <c r="FE124" s="146">
        <f t="shared" si="279"/>
        <v>0</v>
      </c>
      <c r="FF124" s="146">
        <f t="shared" si="280"/>
        <v>0</v>
      </c>
      <c r="FG124" s="139">
        <f t="shared" si="281"/>
        <v>0</v>
      </c>
      <c r="FH124" s="139" t="b">
        <f t="shared" si="282"/>
        <v>1</v>
      </c>
      <c r="FJ124" s="138">
        <f t="shared" si="283"/>
        <v>0</v>
      </c>
      <c r="FK124" s="138">
        <f t="shared" si="284"/>
        <v>0</v>
      </c>
      <c r="FL124" s="138">
        <f t="shared" si="285"/>
        <v>0</v>
      </c>
      <c r="FM124" s="138">
        <f t="shared" si="286"/>
        <v>0</v>
      </c>
      <c r="FN124" s="138">
        <f t="shared" si="308"/>
        <v>0</v>
      </c>
      <c r="FO124" s="138">
        <f t="shared" si="287"/>
        <v>0</v>
      </c>
      <c r="FP124" s="138">
        <f t="shared" si="288"/>
        <v>0</v>
      </c>
      <c r="FQ124" s="138">
        <f t="shared" si="289"/>
        <v>0</v>
      </c>
      <c r="FR124" s="138">
        <f t="shared" si="290"/>
        <v>0</v>
      </c>
      <c r="FS124" s="138">
        <f t="shared" si="291"/>
        <v>0</v>
      </c>
      <c r="FT124" s="138">
        <f t="shared" si="292"/>
        <v>0</v>
      </c>
      <c r="FU124" s="138">
        <f t="shared" si="293"/>
        <v>0</v>
      </c>
      <c r="FV124" s="138">
        <f t="shared" si="294"/>
        <v>0</v>
      </c>
      <c r="FW124" s="138">
        <f t="shared" si="295"/>
        <v>0</v>
      </c>
      <c r="FX124" s="138">
        <f t="shared" si="296"/>
        <v>0</v>
      </c>
      <c r="FY124" s="138">
        <f t="shared" si="297"/>
        <v>0</v>
      </c>
      <c r="FZ124" s="138">
        <f t="shared" si="298"/>
        <v>0</v>
      </c>
      <c r="GA124" s="138">
        <f t="shared" si="299"/>
        <v>0</v>
      </c>
      <c r="GB124" s="138">
        <f t="shared" si="300"/>
        <v>0</v>
      </c>
      <c r="GC124" s="138">
        <f t="shared" si="301"/>
        <v>0</v>
      </c>
      <c r="GD124" s="138">
        <f t="shared" si="302"/>
        <v>0</v>
      </c>
      <c r="GE124" s="138">
        <f t="shared" si="303"/>
        <v>0</v>
      </c>
      <c r="GF124" s="138">
        <f t="shared" si="304"/>
        <v>0</v>
      </c>
      <c r="GG124" s="138">
        <f t="shared" si="305"/>
        <v>0</v>
      </c>
      <c r="GH124" s="138">
        <f t="shared" si="179"/>
        <v>0</v>
      </c>
      <c r="GI124" s="138" t="b">
        <f t="shared" si="306"/>
        <v>0</v>
      </c>
      <c r="GJ124" s="138" t="b">
        <f t="shared" si="307"/>
        <v>1</v>
      </c>
    </row>
    <row r="125" spans="1:192" ht="39.950000000000003" customHeight="1" x14ac:dyDescent="0.4">
      <c r="AE125" s="2">
        <f t="shared" si="181"/>
        <v>0</v>
      </c>
      <c r="AF125" s="2">
        <f t="shared" si="159"/>
        <v>0</v>
      </c>
      <c r="AG125" s="2">
        <f t="shared" si="160"/>
        <v>0</v>
      </c>
      <c r="AH125" s="2">
        <f t="shared" si="182"/>
        <v>0</v>
      </c>
      <c r="BI125" s="139">
        <f t="shared" si="192"/>
        <v>0</v>
      </c>
      <c r="BJ125" s="139">
        <f t="shared" si="193"/>
        <v>0</v>
      </c>
      <c r="BK125" s="139">
        <f t="shared" si="194"/>
        <v>0</v>
      </c>
      <c r="BL125" s="139" t="b">
        <f t="shared" si="195"/>
        <v>0</v>
      </c>
      <c r="DQ125" s="142">
        <f t="shared" si="242"/>
        <v>0</v>
      </c>
      <c r="DR125" s="139">
        <f t="shared" si="243"/>
        <v>0</v>
      </c>
      <c r="DS125" s="139">
        <f t="shared" si="244"/>
        <v>0</v>
      </c>
      <c r="DT125" s="139">
        <f t="shared" si="245"/>
        <v>0</v>
      </c>
      <c r="DU125" s="139">
        <f t="shared" si="246"/>
        <v>0</v>
      </c>
      <c r="DV125" s="139">
        <f t="shared" si="247"/>
        <v>0</v>
      </c>
      <c r="DW125" s="139">
        <f t="shared" si="248"/>
        <v>0</v>
      </c>
      <c r="DX125" s="139">
        <f t="shared" si="249"/>
        <v>0</v>
      </c>
      <c r="DY125" s="139">
        <f t="shared" si="250"/>
        <v>0</v>
      </c>
      <c r="DZ125" s="139">
        <f t="shared" si="251"/>
        <v>0</v>
      </c>
      <c r="EA125" s="139">
        <f t="shared" si="252"/>
        <v>0</v>
      </c>
      <c r="EB125" s="139">
        <f t="shared" si="253"/>
        <v>0</v>
      </c>
      <c r="EC125" s="139">
        <f t="shared" si="254"/>
        <v>0</v>
      </c>
      <c r="ED125" s="147">
        <f t="shared" si="255"/>
        <v>0</v>
      </c>
      <c r="EE125" s="144">
        <f t="shared" si="256"/>
        <v>0</v>
      </c>
      <c r="EG125" s="145">
        <f t="shared" si="257"/>
        <v>0</v>
      </c>
      <c r="EH125" s="146">
        <f t="shared" si="258"/>
        <v>0</v>
      </c>
      <c r="EI125" s="146">
        <f t="shared" si="259"/>
        <v>0</v>
      </c>
      <c r="EJ125" s="146">
        <f t="shared" si="260"/>
        <v>0</v>
      </c>
      <c r="EK125" s="146">
        <f t="shared" si="261"/>
        <v>0</v>
      </c>
      <c r="EL125" s="146">
        <f t="shared" si="262"/>
        <v>0</v>
      </c>
      <c r="EM125" s="146">
        <f t="shared" si="263"/>
        <v>0</v>
      </c>
      <c r="EN125" s="146">
        <f t="shared" si="264"/>
        <v>0</v>
      </c>
      <c r="EO125" s="146">
        <f t="shared" si="265"/>
        <v>0</v>
      </c>
      <c r="EP125" s="146">
        <f t="shared" si="266"/>
        <v>0</v>
      </c>
      <c r="EQ125" s="146">
        <f t="shared" si="267"/>
        <v>0</v>
      </c>
      <c r="ER125" s="146">
        <f t="shared" si="268"/>
        <v>0</v>
      </c>
      <c r="ES125" s="146">
        <f t="shared" si="269"/>
        <v>0</v>
      </c>
      <c r="ET125" s="147">
        <f t="shared" si="270"/>
        <v>0</v>
      </c>
      <c r="EU125" s="147">
        <f t="shared" si="271"/>
        <v>0</v>
      </c>
      <c r="EV125" s="149"/>
      <c r="EW125" s="154">
        <f t="shared" si="272"/>
        <v>0</v>
      </c>
      <c r="EX125" s="139">
        <f t="shared" si="273"/>
        <v>0</v>
      </c>
      <c r="EY125" s="139">
        <f t="shared" si="274"/>
        <v>0</v>
      </c>
      <c r="EZ125" s="139">
        <f t="shared" si="275"/>
        <v>0</v>
      </c>
      <c r="FA125" s="139">
        <f t="shared" si="276"/>
        <v>0</v>
      </c>
      <c r="FC125" s="150">
        <f t="shared" si="277"/>
        <v>0</v>
      </c>
      <c r="FD125" s="146">
        <f t="shared" si="278"/>
        <v>0</v>
      </c>
      <c r="FE125" s="146">
        <f t="shared" si="279"/>
        <v>0</v>
      </c>
      <c r="FF125" s="146">
        <f t="shared" si="280"/>
        <v>0</v>
      </c>
      <c r="FG125" s="139">
        <f t="shared" si="281"/>
        <v>0</v>
      </c>
      <c r="FH125" s="139" t="b">
        <f t="shared" si="282"/>
        <v>1</v>
      </c>
      <c r="FJ125" s="138">
        <f t="shared" si="283"/>
        <v>0</v>
      </c>
      <c r="FK125" s="138">
        <f t="shared" si="284"/>
        <v>0</v>
      </c>
      <c r="FL125" s="138">
        <f t="shared" si="285"/>
        <v>0</v>
      </c>
      <c r="FM125" s="138">
        <f t="shared" si="286"/>
        <v>0</v>
      </c>
      <c r="FN125" s="138">
        <f t="shared" si="308"/>
        <v>0</v>
      </c>
      <c r="FO125" s="138">
        <f t="shared" si="287"/>
        <v>0</v>
      </c>
      <c r="FP125" s="138">
        <f t="shared" si="288"/>
        <v>0</v>
      </c>
      <c r="FQ125" s="138">
        <f t="shared" si="289"/>
        <v>0</v>
      </c>
      <c r="FR125" s="138">
        <f t="shared" si="290"/>
        <v>0</v>
      </c>
      <c r="FS125" s="138">
        <f t="shared" si="291"/>
        <v>0</v>
      </c>
      <c r="FT125" s="138">
        <f t="shared" si="292"/>
        <v>0</v>
      </c>
      <c r="FU125" s="138">
        <f t="shared" si="293"/>
        <v>0</v>
      </c>
      <c r="FV125" s="138">
        <f t="shared" si="294"/>
        <v>0</v>
      </c>
      <c r="FW125" s="138">
        <f t="shared" si="295"/>
        <v>0</v>
      </c>
      <c r="FX125" s="138">
        <f t="shared" si="296"/>
        <v>0</v>
      </c>
      <c r="FY125" s="138">
        <f t="shared" si="297"/>
        <v>0</v>
      </c>
      <c r="FZ125" s="138">
        <f t="shared" si="298"/>
        <v>0</v>
      </c>
      <c r="GA125" s="138">
        <f t="shared" si="299"/>
        <v>0</v>
      </c>
      <c r="GB125" s="138">
        <f t="shared" si="300"/>
        <v>0</v>
      </c>
      <c r="GC125" s="138">
        <f t="shared" si="301"/>
        <v>0</v>
      </c>
      <c r="GD125" s="138">
        <f t="shared" si="302"/>
        <v>0</v>
      </c>
      <c r="GE125" s="138">
        <f t="shared" si="303"/>
        <v>0</v>
      </c>
      <c r="GF125" s="138">
        <f t="shared" si="304"/>
        <v>0</v>
      </c>
      <c r="GG125" s="138">
        <f t="shared" si="305"/>
        <v>0</v>
      </c>
      <c r="GH125" s="138">
        <f t="shared" si="179"/>
        <v>0</v>
      </c>
      <c r="GI125" s="138" t="b">
        <f t="shared" si="306"/>
        <v>0</v>
      </c>
      <c r="GJ125" s="138" t="b">
        <f t="shared" si="307"/>
        <v>1</v>
      </c>
    </row>
    <row r="126" spans="1:192" ht="39.950000000000003" customHeight="1" x14ac:dyDescent="0.4">
      <c r="AE126" s="2">
        <f t="shared" si="181"/>
        <v>0</v>
      </c>
      <c r="AF126" s="2">
        <f t="shared" si="159"/>
        <v>0</v>
      </c>
      <c r="AG126" s="2">
        <f t="shared" si="160"/>
        <v>0</v>
      </c>
      <c r="AH126" s="2">
        <f t="shared" si="182"/>
        <v>0</v>
      </c>
      <c r="BI126" s="139">
        <f t="shared" si="192"/>
        <v>0</v>
      </c>
      <c r="BJ126" s="139">
        <f t="shared" si="193"/>
        <v>0</v>
      </c>
      <c r="BK126" s="139">
        <f t="shared" si="194"/>
        <v>0</v>
      </c>
      <c r="BL126" s="139" t="b">
        <f t="shared" si="195"/>
        <v>0</v>
      </c>
      <c r="DQ126" s="142">
        <f t="shared" si="242"/>
        <v>0</v>
      </c>
      <c r="DR126" s="139">
        <f t="shared" si="243"/>
        <v>0</v>
      </c>
      <c r="DS126" s="139">
        <f t="shared" si="244"/>
        <v>0</v>
      </c>
      <c r="DT126" s="139">
        <f t="shared" si="245"/>
        <v>0</v>
      </c>
      <c r="DU126" s="139">
        <f t="shared" si="246"/>
        <v>0</v>
      </c>
      <c r="DV126" s="139">
        <f t="shared" si="247"/>
        <v>0</v>
      </c>
      <c r="DW126" s="139">
        <f t="shared" si="248"/>
        <v>0</v>
      </c>
      <c r="DX126" s="139">
        <f t="shared" si="249"/>
        <v>0</v>
      </c>
      <c r="DY126" s="139">
        <f t="shared" si="250"/>
        <v>0</v>
      </c>
      <c r="DZ126" s="139">
        <f t="shared" si="251"/>
        <v>0</v>
      </c>
      <c r="EA126" s="139">
        <f t="shared" si="252"/>
        <v>0</v>
      </c>
      <c r="EB126" s="139">
        <f t="shared" si="253"/>
        <v>0</v>
      </c>
      <c r="EC126" s="139">
        <f t="shared" si="254"/>
        <v>0</v>
      </c>
      <c r="ED126" s="147">
        <f t="shared" si="255"/>
        <v>0</v>
      </c>
      <c r="EE126" s="144">
        <f t="shared" si="256"/>
        <v>0</v>
      </c>
      <c r="EG126" s="145">
        <f t="shared" si="257"/>
        <v>0</v>
      </c>
      <c r="EH126" s="146">
        <f t="shared" si="258"/>
        <v>0</v>
      </c>
      <c r="EI126" s="146">
        <f t="shared" si="259"/>
        <v>0</v>
      </c>
      <c r="EJ126" s="146">
        <f t="shared" si="260"/>
        <v>0</v>
      </c>
      <c r="EK126" s="146">
        <f t="shared" si="261"/>
        <v>0</v>
      </c>
      <c r="EL126" s="146">
        <f t="shared" si="262"/>
        <v>0</v>
      </c>
      <c r="EM126" s="146">
        <f t="shared" si="263"/>
        <v>0</v>
      </c>
      <c r="EN126" s="146">
        <f t="shared" si="264"/>
        <v>0</v>
      </c>
      <c r="EO126" s="146">
        <f t="shared" si="265"/>
        <v>0</v>
      </c>
      <c r="EP126" s="146">
        <f t="shared" si="266"/>
        <v>0</v>
      </c>
      <c r="EQ126" s="146">
        <f t="shared" si="267"/>
        <v>0</v>
      </c>
      <c r="ER126" s="146">
        <f t="shared" si="268"/>
        <v>0</v>
      </c>
      <c r="ES126" s="146">
        <f t="shared" si="269"/>
        <v>0</v>
      </c>
      <c r="ET126" s="147">
        <f t="shared" si="270"/>
        <v>0</v>
      </c>
      <c r="EU126" s="147">
        <f t="shared" si="271"/>
        <v>0</v>
      </c>
      <c r="EV126" s="149"/>
      <c r="EW126" s="154">
        <f t="shared" si="272"/>
        <v>0</v>
      </c>
      <c r="EX126" s="139">
        <f t="shared" si="273"/>
        <v>0</v>
      </c>
      <c r="EY126" s="139">
        <f t="shared" si="274"/>
        <v>0</v>
      </c>
      <c r="EZ126" s="139">
        <f t="shared" si="275"/>
        <v>0</v>
      </c>
      <c r="FA126" s="139">
        <f t="shared" si="276"/>
        <v>0</v>
      </c>
      <c r="FC126" s="150">
        <f t="shared" si="277"/>
        <v>0</v>
      </c>
      <c r="FD126" s="146">
        <f t="shared" si="278"/>
        <v>0</v>
      </c>
      <c r="FE126" s="146">
        <f t="shared" si="279"/>
        <v>0</v>
      </c>
      <c r="FF126" s="146">
        <f t="shared" si="280"/>
        <v>0</v>
      </c>
      <c r="FG126" s="139">
        <f t="shared" si="281"/>
        <v>0</v>
      </c>
      <c r="FH126" s="139" t="b">
        <f t="shared" si="282"/>
        <v>1</v>
      </c>
      <c r="FJ126" s="138">
        <f t="shared" si="283"/>
        <v>0</v>
      </c>
      <c r="FK126" s="138">
        <f t="shared" si="284"/>
        <v>0</v>
      </c>
      <c r="FL126" s="138">
        <f t="shared" si="285"/>
        <v>0</v>
      </c>
      <c r="FM126" s="138">
        <f t="shared" si="286"/>
        <v>0</v>
      </c>
      <c r="FN126" s="138">
        <f t="shared" si="308"/>
        <v>0</v>
      </c>
      <c r="FO126" s="138">
        <f t="shared" si="287"/>
        <v>0</v>
      </c>
      <c r="FP126" s="138">
        <f t="shared" si="288"/>
        <v>0</v>
      </c>
      <c r="FQ126" s="138">
        <f t="shared" si="289"/>
        <v>0</v>
      </c>
      <c r="FR126" s="138">
        <f t="shared" si="290"/>
        <v>0</v>
      </c>
      <c r="FS126" s="138">
        <f t="shared" si="291"/>
        <v>0</v>
      </c>
      <c r="FT126" s="138">
        <f t="shared" si="292"/>
        <v>0</v>
      </c>
      <c r="FU126" s="138">
        <f t="shared" si="293"/>
        <v>0</v>
      </c>
      <c r="FV126" s="138">
        <f t="shared" si="294"/>
        <v>0</v>
      </c>
      <c r="FW126" s="138">
        <f t="shared" si="295"/>
        <v>0</v>
      </c>
      <c r="FX126" s="138">
        <f t="shared" si="296"/>
        <v>0</v>
      </c>
      <c r="FY126" s="138">
        <f t="shared" si="297"/>
        <v>0</v>
      </c>
      <c r="FZ126" s="138">
        <f t="shared" si="298"/>
        <v>0</v>
      </c>
      <c r="GA126" s="138">
        <f t="shared" si="299"/>
        <v>0</v>
      </c>
      <c r="GB126" s="138">
        <f t="shared" si="300"/>
        <v>0</v>
      </c>
      <c r="GC126" s="138">
        <f t="shared" si="301"/>
        <v>0</v>
      </c>
      <c r="GD126" s="138">
        <f t="shared" si="302"/>
        <v>0</v>
      </c>
      <c r="GE126" s="138">
        <f t="shared" si="303"/>
        <v>0</v>
      </c>
      <c r="GF126" s="138">
        <f t="shared" si="304"/>
        <v>0</v>
      </c>
      <c r="GG126" s="138">
        <f t="shared" si="305"/>
        <v>0</v>
      </c>
      <c r="GH126" s="138">
        <f t="shared" si="179"/>
        <v>0</v>
      </c>
      <c r="GI126" s="138" t="b">
        <f t="shared" si="306"/>
        <v>0</v>
      </c>
      <c r="GJ126" s="138" t="b">
        <f t="shared" si="307"/>
        <v>1</v>
      </c>
    </row>
    <row r="127" spans="1:192" ht="39.950000000000003" customHeight="1" x14ac:dyDescent="0.4">
      <c r="AE127" s="2">
        <f t="shared" si="181"/>
        <v>0</v>
      </c>
      <c r="AF127" s="2">
        <f t="shared" si="159"/>
        <v>0</v>
      </c>
      <c r="AG127" s="2">
        <f t="shared" si="160"/>
        <v>0</v>
      </c>
      <c r="AH127" s="2">
        <f t="shared" si="182"/>
        <v>0</v>
      </c>
      <c r="BI127" s="139">
        <f t="shared" si="192"/>
        <v>0</v>
      </c>
      <c r="BJ127" s="139">
        <f t="shared" si="193"/>
        <v>0</v>
      </c>
      <c r="BK127" s="139">
        <f t="shared" si="194"/>
        <v>0</v>
      </c>
      <c r="BL127" s="139" t="b">
        <f t="shared" si="195"/>
        <v>0</v>
      </c>
      <c r="DQ127" s="142">
        <f t="shared" si="242"/>
        <v>0</v>
      </c>
      <c r="DR127" s="139">
        <f t="shared" si="243"/>
        <v>0</v>
      </c>
      <c r="DS127" s="139">
        <f t="shared" si="244"/>
        <v>0</v>
      </c>
      <c r="DT127" s="139">
        <f t="shared" si="245"/>
        <v>0</v>
      </c>
      <c r="DU127" s="139">
        <f t="shared" si="246"/>
        <v>0</v>
      </c>
      <c r="DV127" s="139">
        <f t="shared" si="247"/>
        <v>0</v>
      </c>
      <c r="DW127" s="139">
        <f t="shared" si="248"/>
        <v>0</v>
      </c>
      <c r="DX127" s="139">
        <f t="shared" si="249"/>
        <v>0</v>
      </c>
      <c r="DY127" s="139">
        <f t="shared" si="250"/>
        <v>0</v>
      </c>
      <c r="DZ127" s="139">
        <f t="shared" si="251"/>
        <v>0</v>
      </c>
      <c r="EA127" s="139">
        <f t="shared" si="252"/>
        <v>0</v>
      </c>
      <c r="EB127" s="139">
        <f t="shared" si="253"/>
        <v>0</v>
      </c>
      <c r="EC127" s="139">
        <f t="shared" si="254"/>
        <v>0</v>
      </c>
      <c r="ED127" s="147">
        <f t="shared" si="255"/>
        <v>0</v>
      </c>
      <c r="EE127" s="144">
        <f t="shared" si="256"/>
        <v>0</v>
      </c>
      <c r="EG127" s="145">
        <f t="shared" si="257"/>
        <v>0</v>
      </c>
      <c r="EH127" s="146">
        <f t="shared" si="258"/>
        <v>0</v>
      </c>
      <c r="EI127" s="146">
        <f t="shared" si="259"/>
        <v>0</v>
      </c>
      <c r="EJ127" s="146">
        <f t="shared" si="260"/>
        <v>0</v>
      </c>
      <c r="EK127" s="146">
        <f t="shared" si="261"/>
        <v>0</v>
      </c>
      <c r="EL127" s="146">
        <f t="shared" si="262"/>
        <v>0</v>
      </c>
      <c r="EM127" s="146">
        <f t="shared" si="263"/>
        <v>0</v>
      </c>
      <c r="EN127" s="146">
        <f t="shared" si="264"/>
        <v>0</v>
      </c>
      <c r="EO127" s="146">
        <f t="shared" si="265"/>
        <v>0</v>
      </c>
      <c r="EP127" s="146">
        <f t="shared" si="266"/>
        <v>0</v>
      </c>
      <c r="EQ127" s="146">
        <f t="shared" si="267"/>
        <v>0</v>
      </c>
      <c r="ER127" s="146">
        <f t="shared" si="268"/>
        <v>0</v>
      </c>
      <c r="ES127" s="146">
        <f t="shared" si="269"/>
        <v>0</v>
      </c>
      <c r="ET127" s="147">
        <f t="shared" si="270"/>
        <v>0</v>
      </c>
      <c r="EU127" s="147">
        <f t="shared" si="271"/>
        <v>0</v>
      </c>
      <c r="EV127" s="149"/>
      <c r="EW127" s="154">
        <f t="shared" si="272"/>
        <v>0</v>
      </c>
      <c r="EX127" s="139">
        <f t="shared" si="273"/>
        <v>0</v>
      </c>
      <c r="EY127" s="139">
        <f t="shared" si="274"/>
        <v>0</v>
      </c>
      <c r="EZ127" s="139">
        <f t="shared" si="275"/>
        <v>0</v>
      </c>
      <c r="FA127" s="139">
        <f t="shared" si="276"/>
        <v>0</v>
      </c>
      <c r="FC127" s="150">
        <f t="shared" si="277"/>
        <v>0</v>
      </c>
      <c r="FD127" s="146">
        <f t="shared" si="278"/>
        <v>0</v>
      </c>
      <c r="FE127" s="146">
        <f t="shared" si="279"/>
        <v>0</v>
      </c>
      <c r="FF127" s="146">
        <f t="shared" si="280"/>
        <v>0</v>
      </c>
      <c r="FG127" s="139">
        <f t="shared" si="281"/>
        <v>0</v>
      </c>
      <c r="FH127" s="139" t="b">
        <f t="shared" si="282"/>
        <v>1</v>
      </c>
      <c r="FJ127" s="138">
        <f t="shared" si="283"/>
        <v>0</v>
      </c>
      <c r="FK127" s="138">
        <f t="shared" si="284"/>
        <v>0</v>
      </c>
      <c r="FL127" s="138">
        <f t="shared" si="285"/>
        <v>0</v>
      </c>
      <c r="FM127" s="138">
        <f t="shared" si="286"/>
        <v>0</v>
      </c>
      <c r="FN127" s="138">
        <f t="shared" si="308"/>
        <v>0</v>
      </c>
      <c r="FO127" s="138">
        <f t="shared" si="287"/>
        <v>0</v>
      </c>
      <c r="FP127" s="138">
        <f t="shared" si="288"/>
        <v>0</v>
      </c>
      <c r="FQ127" s="138">
        <f t="shared" si="289"/>
        <v>0</v>
      </c>
      <c r="FR127" s="138">
        <f t="shared" si="290"/>
        <v>0</v>
      </c>
      <c r="FS127" s="138">
        <f t="shared" si="291"/>
        <v>0</v>
      </c>
      <c r="FT127" s="138">
        <f t="shared" si="292"/>
        <v>0</v>
      </c>
      <c r="FU127" s="138">
        <f t="shared" si="293"/>
        <v>0</v>
      </c>
      <c r="FV127" s="138">
        <f t="shared" si="294"/>
        <v>0</v>
      </c>
      <c r="FW127" s="138">
        <f t="shared" si="295"/>
        <v>0</v>
      </c>
      <c r="FX127" s="138">
        <f t="shared" si="296"/>
        <v>0</v>
      </c>
      <c r="FY127" s="138">
        <f t="shared" si="297"/>
        <v>0</v>
      </c>
      <c r="FZ127" s="138">
        <f t="shared" si="298"/>
        <v>0</v>
      </c>
      <c r="GA127" s="138">
        <f t="shared" si="299"/>
        <v>0</v>
      </c>
      <c r="GB127" s="138">
        <f t="shared" si="300"/>
        <v>0</v>
      </c>
      <c r="GC127" s="138">
        <f t="shared" si="301"/>
        <v>0</v>
      </c>
      <c r="GD127" s="138">
        <f t="shared" si="302"/>
        <v>0</v>
      </c>
      <c r="GE127" s="138">
        <f t="shared" si="303"/>
        <v>0</v>
      </c>
      <c r="GF127" s="138">
        <f t="shared" si="304"/>
        <v>0</v>
      </c>
      <c r="GG127" s="138">
        <f t="shared" si="305"/>
        <v>0</v>
      </c>
      <c r="GH127" s="138">
        <f t="shared" si="179"/>
        <v>0</v>
      </c>
      <c r="GI127" s="138" t="b">
        <f t="shared" si="306"/>
        <v>0</v>
      </c>
      <c r="GJ127" s="138" t="b">
        <f t="shared" si="307"/>
        <v>1</v>
      </c>
    </row>
    <row r="128" spans="1:192" ht="39.950000000000003" customHeight="1" x14ac:dyDescent="0.4">
      <c r="AE128" s="2">
        <f t="shared" si="181"/>
        <v>0</v>
      </c>
      <c r="AF128" s="2">
        <f t="shared" si="159"/>
        <v>0</v>
      </c>
      <c r="AG128" s="2">
        <f t="shared" si="160"/>
        <v>0</v>
      </c>
      <c r="AH128" s="2">
        <f t="shared" si="182"/>
        <v>0</v>
      </c>
      <c r="BI128" s="139">
        <f t="shared" si="192"/>
        <v>0</v>
      </c>
      <c r="BJ128" s="139">
        <f t="shared" si="193"/>
        <v>0</v>
      </c>
      <c r="BK128" s="139">
        <f t="shared" si="194"/>
        <v>0</v>
      </c>
      <c r="BL128" s="139" t="b">
        <f t="shared" si="195"/>
        <v>0</v>
      </c>
      <c r="DQ128" s="142">
        <f t="shared" si="242"/>
        <v>0</v>
      </c>
      <c r="DR128" s="139">
        <f t="shared" si="243"/>
        <v>0</v>
      </c>
      <c r="DS128" s="139">
        <f t="shared" si="244"/>
        <v>0</v>
      </c>
      <c r="DT128" s="139">
        <f t="shared" si="245"/>
        <v>0</v>
      </c>
      <c r="DU128" s="139">
        <f t="shared" si="246"/>
        <v>0</v>
      </c>
      <c r="DV128" s="139">
        <f t="shared" si="247"/>
        <v>0</v>
      </c>
      <c r="DW128" s="139">
        <f t="shared" si="248"/>
        <v>0</v>
      </c>
      <c r="DX128" s="139">
        <f t="shared" si="249"/>
        <v>0</v>
      </c>
      <c r="DY128" s="139">
        <f t="shared" si="250"/>
        <v>0</v>
      </c>
      <c r="DZ128" s="139">
        <f t="shared" si="251"/>
        <v>0</v>
      </c>
      <c r="EA128" s="139">
        <f t="shared" si="252"/>
        <v>0</v>
      </c>
      <c r="EB128" s="139">
        <f t="shared" si="253"/>
        <v>0</v>
      </c>
      <c r="EC128" s="139">
        <f t="shared" si="254"/>
        <v>0</v>
      </c>
      <c r="ED128" s="147">
        <f t="shared" si="255"/>
        <v>0</v>
      </c>
      <c r="EE128" s="144">
        <f t="shared" si="256"/>
        <v>0</v>
      </c>
      <c r="EG128" s="145">
        <f t="shared" si="257"/>
        <v>0</v>
      </c>
      <c r="EH128" s="146">
        <f t="shared" si="258"/>
        <v>0</v>
      </c>
      <c r="EI128" s="146">
        <f t="shared" si="259"/>
        <v>0</v>
      </c>
      <c r="EJ128" s="146">
        <f t="shared" si="260"/>
        <v>0</v>
      </c>
      <c r="EK128" s="146">
        <f t="shared" si="261"/>
        <v>0</v>
      </c>
      <c r="EL128" s="146">
        <f t="shared" si="262"/>
        <v>0</v>
      </c>
      <c r="EM128" s="146">
        <f t="shared" si="263"/>
        <v>0</v>
      </c>
      <c r="EN128" s="146">
        <f t="shared" si="264"/>
        <v>0</v>
      </c>
      <c r="EO128" s="146">
        <f t="shared" si="265"/>
        <v>0</v>
      </c>
      <c r="EP128" s="146">
        <f t="shared" si="266"/>
        <v>0</v>
      </c>
      <c r="EQ128" s="146">
        <f t="shared" si="267"/>
        <v>0</v>
      </c>
      <c r="ER128" s="146">
        <f t="shared" si="268"/>
        <v>0</v>
      </c>
      <c r="ES128" s="146">
        <f t="shared" si="269"/>
        <v>0</v>
      </c>
      <c r="ET128" s="147">
        <f t="shared" si="270"/>
        <v>0</v>
      </c>
      <c r="EU128" s="147">
        <f t="shared" si="271"/>
        <v>0</v>
      </c>
      <c r="EV128" s="149"/>
      <c r="EW128" s="154">
        <f t="shared" si="272"/>
        <v>0</v>
      </c>
      <c r="EX128" s="139">
        <f t="shared" si="273"/>
        <v>0</v>
      </c>
      <c r="EY128" s="139">
        <f t="shared" si="274"/>
        <v>0</v>
      </c>
      <c r="EZ128" s="139">
        <f t="shared" si="275"/>
        <v>0</v>
      </c>
      <c r="FA128" s="139">
        <f t="shared" si="276"/>
        <v>0</v>
      </c>
      <c r="FC128" s="150">
        <f t="shared" si="277"/>
        <v>0</v>
      </c>
      <c r="FD128" s="146">
        <f t="shared" si="278"/>
        <v>0</v>
      </c>
      <c r="FE128" s="146">
        <f t="shared" si="279"/>
        <v>0</v>
      </c>
      <c r="FF128" s="146">
        <f t="shared" si="280"/>
        <v>0</v>
      </c>
      <c r="FG128" s="139">
        <f t="shared" si="281"/>
        <v>0</v>
      </c>
      <c r="FH128" s="139" t="b">
        <f t="shared" si="282"/>
        <v>1</v>
      </c>
      <c r="FJ128" s="138">
        <f t="shared" si="283"/>
        <v>0</v>
      </c>
      <c r="FK128" s="138">
        <f t="shared" si="284"/>
        <v>0</v>
      </c>
      <c r="FL128" s="138">
        <f t="shared" si="285"/>
        <v>0</v>
      </c>
      <c r="FM128" s="138">
        <f t="shared" si="286"/>
        <v>0</v>
      </c>
      <c r="FN128" s="138">
        <f t="shared" si="308"/>
        <v>0</v>
      </c>
      <c r="FO128" s="138">
        <f t="shared" si="287"/>
        <v>0</v>
      </c>
      <c r="FP128" s="138">
        <f t="shared" si="288"/>
        <v>0</v>
      </c>
      <c r="FQ128" s="138">
        <f t="shared" si="289"/>
        <v>0</v>
      </c>
      <c r="FR128" s="138">
        <f t="shared" si="290"/>
        <v>0</v>
      </c>
      <c r="FS128" s="138">
        <f t="shared" si="291"/>
        <v>0</v>
      </c>
      <c r="FT128" s="138">
        <f t="shared" si="292"/>
        <v>0</v>
      </c>
      <c r="FU128" s="138">
        <f t="shared" si="293"/>
        <v>0</v>
      </c>
      <c r="FV128" s="138">
        <f t="shared" si="294"/>
        <v>0</v>
      </c>
      <c r="FW128" s="138">
        <f t="shared" si="295"/>
        <v>0</v>
      </c>
      <c r="FX128" s="138">
        <f t="shared" si="296"/>
        <v>0</v>
      </c>
      <c r="FY128" s="138">
        <f t="shared" si="297"/>
        <v>0</v>
      </c>
      <c r="FZ128" s="138">
        <f t="shared" si="298"/>
        <v>0</v>
      </c>
      <c r="GA128" s="138">
        <f t="shared" si="299"/>
        <v>0</v>
      </c>
      <c r="GB128" s="138">
        <f t="shared" si="300"/>
        <v>0</v>
      </c>
      <c r="GC128" s="138">
        <f t="shared" si="301"/>
        <v>0</v>
      </c>
      <c r="GD128" s="138">
        <f t="shared" si="302"/>
        <v>0</v>
      </c>
      <c r="GE128" s="138">
        <f t="shared" si="303"/>
        <v>0</v>
      </c>
      <c r="GF128" s="138">
        <f t="shared" si="304"/>
        <v>0</v>
      </c>
      <c r="GG128" s="138">
        <f t="shared" si="305"/>
        <v>0</v>
      </c>
      <c r="GH128" s="138">
        <f t="shared" si="179"/>
        <v>0</v>
      </c>
      <c r="GI128" s="138" t="b">
        <f t="shared" si="306"/>
        <v>0</v>
      </c>
      <c r="GJ128" s="138" t="b">
        <f t="shared" si="307"/>
        <v>1</v>
      </c>
    </row>
    <row r="129" spans="31:192" ht="39.950000000000003" customHeight="1" x14ac:dyDescent="0.4">
      <c r="AE129" s="2">
        <f t="shared" si="181"/>
        <v>0</v>
      </c>
      <c r="AF129" s="2">
        <f t="shared" si="159"/>
        <v>0</v>
      </c>
      <c r="AG129" s="2">
        <f t="shared" si="160"/>
        <v>0</v>
      </c>
      <c r="AH129" s="2">
        <f t="shared" si="182"/>
        <v>0</v>
      </c>
      <c r="BI129" s="139">
        <f t="shared" si="192"/>
        <v>0</v>
      </c>
      <c r="BJ129" s="139">
        <f t="shared" si="193"/>
        <v>0</v>
      </c>
      <c r="BK129" s="139">
        <f t="shared" si="194"/>
        <v>0</v>
      </c>
      <c r="BL129" s="139" t="b">
        <f t="shared" si="195"/>
        <v>0</v>
      </c>
      <c r="DQ129" s="142">
        <f t="shared" si="242"/>
        <v>0</v>
      </c>
      <c r="DR129" s="139">
        <f t="shared" si="243"/>
        <v>0</v>
      </c>
      <c r="DS129" s="139">
        <f t="shared" si="244"/>
        <v>0</v>
      </c>
      <c r="DT129" s="139">
        <f t="shared" si="245"/>
        <v>0</v>
      </c>
      <c r="DU129" s="139">
        <f t="shared" si="246"/>
        <v>0</v>
      </c>
      <c r="DV129" s="139">
        <f t="shared" si="247"/>
        <v>0</v>
      </c>
      <c r="DW129" s="139">
        <f t="shared" si="248"/>
        <v>0</v>
      </c>
      <c r="DX129" s="139">
        <f t="shared" si="249"/>
        <v>0</v>
      </c>
      <c r="DY129" s="139">
        <f t="shared" si="250"/>
        <v>0</v>
      </c>
      <c r="DZ129" s="139">
        <f t="shared" si="251"/>
        <v>0</v>
      </c>
      <c r="EA129" s="139">
        <f t="shared" si="252"/>
        <v>0</v>
      </c>
      <c r="EB129" s="139">
        <f t="shared" si="253"/>
        <v>0</v>
      </c>
      <c r="EC129" s="139">
        <f t="shared" si="254"/>
        <v>0</v>
      </c>
      <c r="ED129" s="147">
        <f t="shared" si="255"/>
        <v>0</v>
      </c>
      <c r="EE129" s="144">
        <f t="shared" si="256"/>
        <v>0</v>
      </c>
      <c r="EG129" s="145">
        <f t="shared" si="257"/>
        <v>0</v>
      </c>
      <c r="EH129" s="146">
        <f t="shared" si="258"/>
        <v>0</v>
      </c>
      <c r="EI129" s="146">
        <f t="shared" si="259"/>
        <v>0</v>
      </c>
      <c r="EJ129" s="146">
        <f t="shared" si="260"/>
        <v>0</v>
      </c>
      <c r="EK129" s="146">
        <f t="shared" si="261"/>
        <v>0</v>
      </c>
      <c r="EL129" s="146">
        <f t="shared" si="262"/>
        <v>0</v>
      </c>
      <c r="EM129" s="146">
        <f t="shared" si="263"/>
        <v>0</v>
      </c>
      <c r="EN129" s="146">
        <f t="shared" si="264"/>
        <v>0</v>
      </c>
      <c r="EO129" s="146">
        <f t="shared" si="265"/>
        <v>0</v>
      </c>
      <c r="EP129" s="146">
        <f t="shared" si="266"/>
        <v>0</v>
      </c>
      <c r="EQ129" s="146">
        <f t="shared" si="267"/>
        <v>0</v>
      </c>
      <c r="ER129" s="146">
        <f t="shared" si="268"/>
        <v>0</v>
      </c>
      <c r="ES129" s="146">
        <f t="shared" si="269"/>
        <v>0</v>
      </c>
      <c r="ET129" s="147">
        <f t="shared" si="270"/>
        <v>0</v>
      </c>
      <c r="EU129" s="147">
        <f t="shared" si="271"/>
        <v>0</v>
      </c>
      <c r="EV129" s="149"/>
      <c r="EW129" s="154">
        <f t="shared" si="272"/>
        <v>0</v>
      </c>
      <c r="EX129" s="139">
        <f t="shared" si="273"/>
        <v>0</v>
      </c>
      <c r="EY129" s="139">
        <f t="shared" si="274"/>
        <v>0</v>
      </c>
      <c r="EZ129" s="139">
        <f t="shared" si="275"/>
        <v>0</v>
      </c>
      <c r="FA129" s="139">
        <f t="shared" si="276"/>
        <v>0</v>
      </c>
      <c r="FC129" s="150">
        <f t="shared" si="277"/>
        <v>0</v>
      </c>
      <c r="FD129" s="146">
        <f t="shared" si="278"/>
        <v>0</v>
      </c>
      <c r="FE129" s="146">
        <f t="shared" si="279"/>
        <v>0</v>
      </c>
      <c r="FF129" s="146">
        <f t="shared" si="280"/>
        <v>0</v>
      </c>
      <c r="FG129" s="139">
        <f t="shared" si="281"/>
        <v>0</v>
      </c>
      <c r="FH129" s="139" t="b">
        <f t="shared" si="282"/>
        <v>1</v>
      </c>
      <c r="FJ129" s="138">
        <f t="shared" si="283"/>
        <v>0</v>
      </c>
      <c r="FK129" s="138">
        <f t="shared" si="284"/>
        <v>0</v>
      </c>
      <c r="FL129" s="138">
        <f t="shared" si="285"/>
        <v>0</v>
      </c>
      <c r="FM129" s="138">
        <f t="shared" si="286"/>
        <v>0</v>
      </c>
      <c r="FN129" s="138">
        <f t="shared" si="308"/>
        <v>0</v>
      </c>
      <c r="FO129" s="138">
        <f t="shared" si="287"/>
        <v>0</v>
      </c>
      <c r="FP129" s="138">
        <f t="shared" si="288"/>
        <v>0</v>
      </c>
      <c r="FQ129" s="138">
        <f t="shared" si="289"/>
        <v>0</v>
      </c>
      <c r="FR129" s="138">
        <f t="shared" si="290"/>
        <v>0</v>
      </c>
      <c r="FS129" s="138">
        <f t="shared" si="291"/>
        <v>0</v>
      </c>
      <c r="FT129" s="138">
        <f t="shared" si="292"/>
        <v>0</v>
      </c>
      <c r="FU129" s="138">
        <f t="shared" si="293"/>
        <v>0</v>
      </c>
      <c r="FV129" s="138">
        <f t="shared" si="294"/>
        <v>0</v>
      </c>
      <c r="FW129" s="138">
        <f t="shared" si="295"/>
        <v>0</v>
      </c>
      <c r="FX129" s="138">
        <f t="shared" si="296"/>
        <v>0</v>
      </c>
      <c r="FY129" s="138">
        <f t="shared" si="297"/>
        <v>0</v>
      </c>
      <c r="FZ129" s="138">
        <f t="shared" si="298"/>
        <v>0</v>
      </c>
      <c r="GA129" s="138">
        <f t="shared" si="299"/>
        <v>0</v>
      </c>
      <c r="GB129" s="138">
        <f t="shared" si="300"/>
        <v>0</v>
      </c>
      <c r="GC129" s="138">
        <f t="shared" si="301"/>
        <v>0</v>
      </c>
      <c r="GD129" s="138">
        <f t="shared" si="302"/>
        <v>0</v>
      </c>
      <c r="GE129" s="138">
        <f t="shared" si="303"/>
        <v>0</v>
      </c>
      <c r="GF129" s="138">
        <f t="shared" si="304"/>
        <v>0</v>
      </c>
      <c r="GG129" s="138">
        <f t="shared" si="305"/>
        <v>0</v>
      </c>
      <c r="GH129" s="138">
        <f t="shared" si="179"/>
        <v>0</v>
      </c>
      <c r="GI129" s="138" t="b">
        <f t="shared" si="306"/>
        <v>0</v>
      </c>
      <c r="GJ129" s="138" t="b">
        <f t="shared" si="307"/>
        <v>1</v>
      </c>
    </row>
    <row r="130" spans="31:192" ht="39.950000000000003" customHeight="1" x14ac:dyDescent="0.4">
      <c r="AE130" s="2">
        <f t="shared" si="181"/>
        <v>0</v>
      </c>
      <c r="AF130" s="2">
        <f t="shared" si="159"/>
        <v>0</v>
      </c>
      <c r="AG130" s="2">
        <f t="shared" si="160"/>
        <v>0</v>
      </c>
      <c r="AH130" s="2">
        <f t="shared" si="182"/>
        <v>0</v>
      </c>
      <c r="BI130" s="139">
        <f t="shared" si="192"/>
        <v>0</v>
      </c>
      <c r="BJ130" s="139">
        <f t="shared" si="193"/>
        <v>0</v>
      </c>
      <c r="BK130" s="139">
        <f t="shared" si="194"/>
        <v>0</v>
      </c>
      <c r="BL130" s="139" t="b">
        <f t="shared" si="195"/>
        <v>0</v>
      </c>
      <c r="DQ130" s="142">
        <f t="shared" si="242"/>
        <v>0</v>
      </c>
      <c r="DR130" s="139">
        <f t="shared" si="243"/>
        <v>0</v>
      </c>
      <c r="DS130" s="139">
        <f t="shared" si="244"/>
        <v>0</v>
      </c>
      <c r="DT130" s="139">
        <f t="shared" si="245"/>
        <v>0</v>
      </c>
      <c r="DU130" s="139">
        <f t="shared" si="246"/>
        <v>0</v>
      </c>
      <c r="DV130" s="139">
        <f t="shared" si="247"/>
        <v>0</v>
      </c>
      <c r="DW130" s="139">
        <f t="shared" si="248"/>
        <v>0</v>
      </c>
      <c r="DX130" s="139">
        <f t="shared" si="249"/>
        <v>0</v>
      </c>
      <c r="DY130" s="139">
        <f t="shared" si="250"/>
        <v>0</v>
      </c>
      <c r="DZ130" s="139">
        <f t="shared" si="251"/>
        <v>0</v>
      </c>
      <c r="EA130" s="139">
        <f t="shared" si="252"/>
        <v>0</v>
      </c>
      <c r="EB130" s="139">
        <f t="shared" si="253"/>
        <v>0</v>
      </c>
      <c r="EC130" s="139">
        <f t="shared" si="254"/>
        <v>0</v>
      </c>
      <c r="ED130" s="147">
        <f t="shared" si="255"/>
        <v>0</v>
      </c>
      <c r="EE130" s="144">
        <f t="shared" si="256"/>
        <v>0</v>
      </c>
      <c r="EG130" s="145">
        <f t="shared" si="257"/>
        <v>0</v>
      </c>
      <c r="EH130" s="146">
        <f t="shared" si="258"/>
        <v>0</v>
      </c>
      <c r="EI130" s="146">
        <f t="shared" si="259"/>
        <v>0</v>
      </c>
      <c r="EJ130" s="146">
        <f t="shared" si="260"/>
        <v>0</v>
      </c>
      <c r="EK130" s="146">
        <f t="shared" si="261"/>
        <v>0</v>
      </c>
      <c r="EL130" s="146">
        <f t="shared" si="262"/>
        <v>0</v>
      </c>
      <c r="EM130" s="146">
        <f t="shared" si="263"/>
        <v>0</v>
      </c>
      <c r="EN130" s="146">
        <f t="shared" si="264"/>
        <v>0</v>
      </c>
      <c r="EO130" s="146">
        <f t="shared" si="265"/>
        <v>0</v>
      </c>
      <c r="EP130" s="146">
        <f t="shared" si="266"/>
        <v>0</v>
      </c>
      <c r="EQ130" s="146">
        <f t="shared" si="267"/>
        <v>0</v>
      </c>
      <c r="ER130" s="146">
        <f t="shared" si="268"/>
        <v>0</v>
      </c>
      <c r="ES130" s="146">
        <f t="shared" si="269"/>
        <v>0</v>
      </c>
      <c r="ET130" s="147">
        <f t="shared" si="270"/>
        <v>0</v>
      </c>
      <c r="EU130" s="147">
        <f t="shared" si="271"/>
        <v>0</v>
      </c>
      <c r="EV130" s="149"/>
      <c r="EW130" s="154">
        <f t="shared" si="272"/>
        <v>0</v>
      </c>
      <c r="EX130" s="139">
        <f t="shared" si="273"/>
        <v>0</v>
      </c>
      <c r="EY130" s="139">
        <f t="shared" si="274"/>
        <v>0</v>
      </c>
      <c r="EZ130" s="139">
        <f t="shared" si="275"/>
        <v>0</v>
      </c>
      <c r="FA130" s="139">
        <f t="shared" si="276"/>
        <v>0</v>
      </c>
      <c r="FC130" s="150">
        <f t="shared" si="277"/>
        <v>0</v>
      </c>
      <c r="FD130" s="146">
        <f t="shared" si="278"/>
        <v>0</v>
      </c>
      <c r="FE130" s="146">
        <f t="shared" si="279"/>
        <v>0</v>
      </c>
      <c r="FF130" s="146">
        <f t="shared" si="280"/>
        <v>0</v>
      </c>
      <c r="FG130" s="139">
        <f t="shared" si="281"/>
        <v>0</v>
      </c>
      <c r="FH130" s="139" t="b">
        <f t="shared" si="282"/>
        <v>1</v>
      </c>
      <c r="FJ130" s="138">
        <f t="shared" si="283"/>
        <v>0</v>
      </c>
      <c r="FK130" s="138">
        <f t="shared" si="284"/>
        <v>0</v>
      </c>
      <c r="FL130" s="138">
        <f t="shared" si="285"/>
        <v>0</v>
      </c>
      <c r="FM130" s="138">
        <f t="shared" si="286"/>
        <v>0</v>
      </c>
      <c r="FN130" s="138">
        <f t="shared" si="308"/>
        <v>0</v>
      </c>
      <c r="FO130" s="138">
        <f t="shared" si="287"/>
        <v>0</v>
      </c>
      <c r="FP130" s="138">
        <f t="shared" si="288"/>
        <v>0</v>
      </c>
      <c r="FQ130" s="138">
        <f t="shared" si="289"/>
        <v>0</v>
      </c>
      <c r="FR130" s="138">
        <f t="shared" si="290"/>
        <v>0</v>
      </c>
      <c r="FS130" s="138">
        <f t="shared" si="291"/>
        <v>0</v>
      </c>
      <c r="FT130" s="138">
        <f t="shared" si="292"/>
        <v>0</v>
      </c>
      <c r="FU130" s="138">
        <f t="shared" si="293"/>
        <v>0</v>
      </c>
      <c r="FV130" s="138">
        <f t="shared" si="294"/>
        <v>0</v>
      </c>
      <c r="FW130" s="138">
        <f t="shared" si="295"/>
        <v>0</v>
      </c>
      <c r="FX130" s="138">
        <f t="shared" si="296"/>
        <v>0</v>
      </c>
      <c r="FY130" s="138">
        <f t="shared" si="297"/>
        <v>0</v>
      </c>
      <c r="FZ130" s="138">
        <f t="shared" si="298"/>
        <v>0</v>
      </c>
      <c r="GA130" s="138">
        <f t="shared" si="299"/>
        <v>0</v>
      </c>
      <c r="GB130" s="138">
        <f t="shared" si="300"/>
        <v>0</v>
      </c>
      <c r="GC130" s="138">
        <f t="shared" si="301"/>
        <v>0</v>
      </c>
      <c r="GD130" s="138">
        <f t="shared" si="302"/>
        <v>0</v>
      </c>
      <c r="GE130" s="138">
        <f t="shared" si="303"/>
        <v>0</v>
      </c>
      <c r="GF130" s="138">
        <f t="shared" si="304"/>
        <v>0</v>
      </c>
      <c r="GG130" s="138">
        <f t="shared" si="305"/>
        <v>0</v>
      </c>
      <c r="GH130" s="138">
        <f t="shared" si="179"/>
        <v>0</v>
      </c>
      <c r="GI130" s="138" t="b">
        <f t="shared" si="306"/>
        <v>0</v>
      </c>
      <c r="GJ130" s="138" t="b">
        <f t="shared" si="307"/>
        <v>1</v>
      </c>
    </row>
    <row r="131" spans="31:192" ht="39.950000000000003" customHeight="1" x14ac:dyDescent="0.4">
      <c r="AE131" s="2">
        <f t="shared" si="181"/>
        <v>0</v>
      </c>
      <c r="AF131" s="2">
        <f t="shared" si="159"/>
        <v>0</v>
      </c>
      <c r="AG131" s="2">
        <f t="shared" si="160"/>
        <v>0</v>
      </c>
      <c r="AH131" s="2">
        <f t="shared" si="182"/>
        <v>0</v>
      </c>
      <c r="BI131" s="139">
        <f t="shared" si="192"/>
        <v>0</v>
      </c>
      <c r="BJ131" s="139">
        <f t="shared" si="193"/>
        <v>0</v>
      </c>
      <c r="BK131" s="139">
        <f t="shared" si="194"/>
        <v>0</v>
      </c>
      <c r="BL131" s="139" t="b">
        <f t="shared" si="195"/>
        <v>0</v>
      </c>
      <c r="DQ131" s="142">
        <f t="shared" si="242"/>
        <v>0</v>
      </c>
      <c r="DR131" s="139">
        <f t="shared" si="243"/>
        <v>0</v>
      </c>
      <c r="DS131" s="139">
        <f t="shared" si="244"/>
        <v>0</v>
      </c>
      <c r="DT131" s="139">
        <f t="shared" si="245"/>
        <v>0</v>
      </c>
      <c r="DU131" s="139">
        <f t="shared" si="246"/>
        <v>0</v>
      </c>
      <c r="DV131" s="139">
        <f t="shared" si="247"/>
        <v>0</v>
      </c>
      <c r="DW131" s="139">
        <f t="shared" si="248"/>
        <v>0</v>
      </c>
      <c r="DX131" s="139">
        <f t="shared" si="249"/>
        <v>0</v>
      </c>
      <c r="DY131" s="139">
        <f t="shared" si="250"/>
        <v>0</v>
      </c>
      <c r="DZ131" s="139">
        <f t="shared" si="251"/>
        <v>0</v>
      </c>
      <c r="EA131" s="139">
        <f t="shared" si="252"/>
        <v>0</v>
      </c>
      <c r="EB131" s="139">
        <f t="shared" si="253"/>
        <v>0</v>
      </c>
      <c r="EC131" s="139">
        <f t="shared" si="254"/>
        <v>0</v>
      </c>
      <c r="ED131" s="147">
        <f t="shared" si="255"/>
        <v>0</v>
      </c>
      <c r="EE131" s="144">
        <f t="shared" si="256"/>
        <v>0</v>
      </c>
      <c r="EG131" s="145">
        <f t="shared" si="257"/>
        <v>0</v>
      </c>
      <c r="EH131" s="146">
        <f t="shared" si="258"/>
        <v>0</v>
      </c>
      <c r="EI131" s="146">
        <f t="shared" si="259"/>
        <v>0</v>
      </c>
      <c r="EJ131" s="146">
        <f t="shared" si="260"/>
        <v>0</v>
      </c>
      <c r="EK131" s="146">
        <f t="shared" si="261"/>
        <v>0</v>
      </c>
      <c r="EL131" s="146">
        <f t="shared" si="262"/>
        <v>0</v>
      </c>
      <c r="EM131" s="146">
        <f t="shared" si="263"/>
        <v>0</v>
      </c>
      <c r="EN131" s="146">
        <f t="shared" si="264"/>
        <v>0</v>
      </c>
      <c r="EO131" s="146">
        <f t="shared" si="265"/>
        <v>0</v>
      </c>
      <c r="EP131" s="146">
        <f t="shared" si="266"/>
        <v>0</v>
      </c>
      <c r="EQ131" s="146">
        <f t="shared" si="267"/>
        <v>0</v>
      </c>
      <c r="ER131" s="146">
        <f t="shared" si="268"/>
        <v>0</v>
      </c>
      <c r="ES131" s="146">
        <f t="shared" si="269"/>
        <v>0</v>
      </c>
      <c r="ET131" s="147">
        <f t="shared" si="270"/>
        <v>0</v>
      </c>
      <c r="EU131" s="147">
        <f t="shared" si="271"/>
        <v>0</v>
      </c>
      <c r="EV131" s="149"/>
      <c r="EW131" s="154">
        <f t="shared" si="272"/>
        <v>0</v>
      </c>
      <c r="EX131" s="139">
        <f t="shared" si="273"/>
        <v>0</v>
      </c>
      <c r="EY131" s="139">
        <f t="shared" si="274"/>
        <v>0</v>
      </c>
      <c r="EZ131" s="139">
        <f t="shared" si="275"/>
        <v>0</v>
      </c>
      <c r="FA131" s="139">
        <f t="shared" si="276"/>
        <v>0</v>
      </c>
      <c r="FC131" s="150">
        <f t="shared" si="277"/>
        <v>0</v>
      </c>
      <c r="FD131" s="146">
        <f t="shared" si="278"/>
        <v>0</v>
      </c>
      <c r="FE131" s="146">
        <f t="shared" si="279"/>
        <v>0</v>
      </c>
      <c r="FF131" s="146">
        <f t="shared" si="280"/>
        <v>0</v>
      </c>
      <c r="FG131" s="139">
        <f t="shared" si="281"/>
        <v>0</v>
      </c>
      <c r="FH131" s="139" t="b">
        <f t="shared" si="282"/>
        <v>1</v>
      </c>
      <c r="FJ131" s="138">
        <f t="shared" si="283"/>
        <v>0</v>
      </c>
      <c r="FK131" s="138">
        <f t="shared" si="284"/>
        <v>0</v>
      </c>
      <c r="FL131" s="138">
        <f t="shared" si="285"/>
        <v>0</v>
      </c>
      <c r="FM131" s="138">
        <f t="shared" si="286"/>
        <v>0</v>
      </c>
      <c r="FN131" s="138">
        <f t="shared" si="308"/>
        <v>0</v>
      </c>
      <c r="FO131" s="138">
        <f t="shared" si="287"/>
        <v>0</v>
      </c>
      <c r="FP131" s="138">
        <f t="shared" si="288"/>
        <v>0</v>
      </c>
      <c r="FQ131" s="138">
        <f t="shared" si="289"/>
        <v>0</v>
      </c>
      <c r="FR131" s="138">
        <f t="shared" si="290"/>
        <v>0</v>
      </c>
      <c r="FS131" s="138">
        <f t="shared" si="291"/>
        <v>0</v>
      </c>
      <c r="FT131" s="138">
        <f t="shared" si="292"/>
        <v>0</v>
      </c>
      <c r="FU131" s="138">
        <f t="shared" si="293"/>
        <v>0</v>
      </c>
      <c r="FV131" s="138">
        <f t="shared" si="294"/>
        <v>0</v>
      </c>
      <c r="FW131" s="138">
        <f t="shared" si="295"/>
        <v>0</v>
      </c>
      <c r="FX131" s="138">
        <f t="shared" si="296"/>
        <v>0</v>
      </c>
      <c r="FY131" s="138">
        <f t="shared" si="297"/>
        <v>0</v>
      </c>
      <c r="FZ131" s="138">
        <f t="shared" si="298"/>
        <v>0</v>
      </c>
      <c r="GA131" s="138">
        <f t="shared" si="299"/>
        <v>0</v>
      </c>
      <c r="GB131" s="138">
        <f t="shared" si="300"/>
        <v>0</v>
      </c>
      <c r="GC131" s="138">
        <f t="shared" si="301"/>
        <v>0</v>
      </c>
      <c r="GD131" s="138">
        <f t="shared" si="302"/>
        <v>0</v>
      </c>
      <c r="GE131" s="138">
        <f t="shared" si="303"/>
        <v>0</v>
      </c>
      <c r="GF131" s="138">
        <f t="shared" si="304"/>
        <v>0</v>
      </c>
      <c r="GG131" s="138">
        <f t="shared" si="305"/>
        <v>0</v>
      </c>
      <c r="GH131" s="138">
        <f t="shared" si="179"/>
        <v>0</v>
      </c>
      <c r="GI131" s="138" t="b">
        <f t="shared" si="306"/>
        <v>0</v>
      </c>
      <c r="GJ131" s="138" t="b">
        <f t="shared" si="307"/>
        <v>1</v>
      </c>
    </row>
    <row r="132" spans="31:192" ht="39.950000000000003" customHeight="1" x14ac:dyDescent="0.4">
      <c r="AE132" s="2">
        <f t="shared" si="181"/>
        <v>0</v>
      </c>
      <c r="AF132" s="2">
        <f t="shared" si="159"/>
        <v>0</v>
      </c>
      <c r="AG132" s="2">
        <f t="shared" si="160"/>
        <v>0</v>
      </c>
      <c r="AH132" s="2">
        <f t="shared" si="182"/>
        <v>0</v>
      </c>
      <c r="BI132" s="139">
        <f t="shared" si="192"/>
        <v>0</v>
      </c>
      <c r="BJ132" s="139">
        <f t="shared" si="193"/>
        <v>0</v>
      </c>
      <c r="BK132" s="139">
        <f t="shared" si="194"/>
        <v>0</v>
      </c>
      <c r="BL132" s="139" t="b">
        <f t="shared" si="195"/>
        <v>0</v>
      </c>
      <c r="DQ132" s="142">
        <f t="shared" si="242"/>
        <v>0</v>
      </c>
      <c r="DR132" s="139">
        <f t="shared" si="243"/>
        <v>0</v>
      </c>
      <c r="DS132" s="139">
        <f t="shared" si="244"/>
        <v>0</v>
      </c>
      <c r="DT132" s="139">
        <f t="shared" si="245"/>
        <v>0</v>
      </c>
      <c r="DU132" s="139">
        <f t="shared" si="246"/>
        <v>0</v>
      </c>
      <c r="DV132" s="139">
        <f t="shared" si="247"/>
        <v>0</v>
      </c>
      <c r="DW132" s="139">
        <f t="shared" si="248"/>
        <v>0</v>
      </c>
      <c r="DX132" s="139">
        <f t="shared" si="249"/>
        <v>0</v>
      </c>
      <c r="DY132" s="139">
        <f t="shared" si="250"/>
        <v>0</v>
      </c>
      <c r="DZ132" s="139">
        <f t="shared" si="251"/>
        <v>0</v>
      </c>
      <c r="EA132" s="139">
        <f t="shared" si="252"/>
        <v>0</v>
      </c>
      <c r="EB132" s="139">
        <f t="shared" si="253"/>
        <v>0</v>
      </c>
      <c r="EC132" s="139">
        <f t="shared" si="254"/>
        <v>0</v>
      </c>
      <c r="ED132" s="147">
        <f t="shared" si="255"/>
        <v>0</v>
      </c>
      <c r="EE132" s="144">
        <f t="shared" si="256"/>
        <v>0</v>
      </c>
      <c r="EG132" s="145">
        <f t="shared" si="257"/>
        <v>0</v>
      </c>
      <c r="EH132" s="146">
        <f t="shared" si="258"/>
        <v>0</v>
      </c>
      <c r="EI132" s="146">
        <f t="shared" si="259"/>
        <v>0</v>
      </c>
      <c r="EJ132" s="146">
        <f t="shared" si="260"/>
        <v>0</v>
      </c>
      <c r="EK132" s="146">
        <f t="shared" si="261"/>
        <v>0</v>
      </c>
      <c r="EL132" s="146">
        <f t="shared" si="262"/>
        <v>0</v>
      </c>
      <c r="EM132" s="146">
        <f t="shared" si="263"/>
        <v>0</v>
      </c>
      <c r="EN132" s="146">
        <f t="shared" si="264"/>
        <v>0</v>
      </c>
      <c r="EO132" s="146">
        <f t="shared" si="265"/>
        <v>0</v>
      </c>
      <c r="EP132" s="146">
        <f t="shared" si="266"/>
        <v>0</v>
      </c>
      <c r="EQ132" s="146">
        <f t="shared" si="267"/>
        <v>0</v>
      </c>
      <c r="ER132" s="146">
        <f t="shared" si="268"/>
        <v>0</v>
      </c>
      <c r="ES132" s="146">
        <f t="shared" si="269"/>
        <v>0</v>
      </c>
      <c r="ET132" s="147">
        <f t="shared" si="270"/>
        <v>0</v>
      </c>
      <c r="EU132" s="147">
        <f t="shared" si="271"/>
        <v>0</v>
      </c>
      <c r="EV132" s="149"/>
      <c r="EW132" s="154">
        <f t="shared" si="272"/>
        <v>0</v>
      </c>
      <c r="EX132" s="139">
        <f t="shared" si="273"/>
        <v>0</v>
      </c>
      <c r="EY132" s="139">
        <f t="shared" si="274"/>
        <v>0</v>
      </c>
      <c r="EZ132" s="139">
        <f t="shared" si="275"/>
        <v>0</v>
      </c>
      <c r="FA132" s="139">
        <f t="shared" si="276"/>
        <v>0</v>
      </c>
      <c r="FC132" s="150">
        <f t="shared" si="277"/>
        <v>0</v>
      </c>
      <c r="FD132" s="146">
        <f t="shared" si="278"/>
        <v>0</v>
      </c>
      <c r="FE132" s="146">
        <f t="shared" si="279"/>
        <v>0</v>
      </c>
      <c r="FF132" s="146">
        <f t="shared" si="280"/>
        <v>0</v>
      </c>
      <c r="FG132" s="139">
        <f t="shared" si="281"/>
        <v>0</v>
      </c>
      <c r="FH132" s="139" t="b">
        <f t="shared" si="282"/>
        <v>1</v>
      </c>
      <c r="FJ132" s="138">
        <f t="shared" si="283"/>
        <v>0</v>
      </c>
      <c r="FK132" s="138">
        <f t="shared" si="284"/>
        <v>0</v>
      </c>
      <c r="FL132" s="138">
        <f t="shared" si="285"/>
        <v>0</v>
      </c>
      <c r="FM132" s="138">
        <f t="shared" si="286"/>
        <v>0</v>
      </c>
      <c r="FN132" s="138">
        <f t="shared" si="308"/>
        <v>0</v>
      </c>
      <c r="FO132" s="138">
        <f t="shared" si="287"/>
        <v>0</v>
      </c>
      <c r="FP132" s="138">
        <f t="shared" si="288"/>
        <v>0</v>
      </c>
      <c r="FQ132" s="138">
        <f t="shared" si="289"/>
        <v>0</v>
      </c>
      <c r="FR132" s="138">
        <f t="shared" si="290"/>
        <v>0</v>
      </c>
      <c r="FS132" s="138">
        <f t="shared" si="291"/>
        <v>0</v>
      </c>
      <c r="FT132" s="138">
        <f t="shared" si="292"/>
        <v>0</v>
      </c>
      <c r="FU132" s="138">
        <f t="shared" si="293"/>
        <v>0</v>
      </c>
      <c r="FV132" s="138">
        <f t="shared" si="294"/>
        <v>0</v>
      </c>
      <c r="FW132" s="138">
        <f t="shared" si="295"/>
        <v>0</v>
      </c>
      <c r="FX132" s="138">
        <f t="shared" si="296"/>
        <v>0</v>
      </c>
      <c r="FY132" s="138">
        <f t="shared" si="297"/>
        <v>0</v>
      </c>
      <c r="FZ132" s="138">
        <f t="shared" si="298"/>
        <v>0</v>
      </c>
      <c r="GA132" s="138">
        <f t="shared" si="299"/>
        <v>0</v>
      </c>
      <c r="GB132" s="138">
        <f t="shared" si="300"/>
        <v>0</v>
      </c>
      <c r="GC132" s="138">
        <f t="shared" si="301"/>
        <v>0</v>
      </c>
      <c r="GD132" s="138">
        <f t="shared" si="302"/>
        <v>0</v>
      </c>
      <c r="GE132" s="138">
        <f t="shared" si="303"/>
        <v>0</v>
      </c>
      <c r="GF132" s="138">
        <f t="shared" si="304"/>
        <v>0</v>
      </c>
      <c r="GG132" s="138">
        <f t="shared" si="305"/>
        <v>0</v>
      </c>
      <c r="GH132" s="138">
        <f t="shared" si="179"/>
        <v>0</v>
      </c>
      <c r="GI132" s="138" t="b">
        <f t="shared" si="306"/>
        <v>0</v>
      </c>
      <c r="GJ132" s="138" t="b">
        <f t="shared" si="307"/>
        <v>1</v>
      </c>
    </row>
    <row r="133" spans="31:192" ht="39.950000000000003" customHeight="1" x14ac:dyDescent="0.4">
      <c r="AE133" s="2">
        <f t="shared" si="181"/>
        <v>0</v>
      </c>
      <c r="AF133" s="2">
        <f t="shared" si="159"/>
        <v>0</v>
      </c>
      <c r="AG133" s="2">
        <f t="shared" si="160"/>
        <v>0</v>
      </c>
      <c r="AH133" s="2">
        <f t="shared" si="182"/>
        <v>0</v>
      </c>
      <c r="BI133" s="139">
        <f t="shared" si="192"/>
        <v>0</v>
      </c>
      <c r="BJ133" s="139">
        <f t="shared" si="193"/>
        <v>0</v>
      </c>
      <c r="BK133" s="139">
        <f t="shared" si="194"/>
        <v>0</v>
      </c>
      <c r="BL133" s="139" t="b">
        <f t="shared" si="195"/>
        <v>0</v>
      </c>
      <c r="DQ133" s="142">
        <f t="shared" si="242"/>
        <v>0</v>
      </c>
      <c r="DR133" s="139">
        <f t="shared" si="243"/>
        <v>0</v>
      </c>
      <c r="DS133" s="139">
        <f t="shared" si="244"/>
        <v>0</v>
      </c>
      <c r="DT133" s="139">
        <f t="shared" si="245"/>
        <v>0</v>
      </c>
      <c r="DU133" s="139">
        <f t="shared" si="246"/>
        <v>0</v>
      </c>
      <c r="DV133" s="139">
        <f t="shared" si="247"/>
        <v>0</v>
      </c>
      <c r="DW133" s="139">
        <f t="shared" si="248"/>
        <v>0</v>
      </c>
      <c r="DX133" s="139">
        <f t="shared" si="249"/>
        <v>0</v>
      </c>
      <c r="DY133" s="139">
        <f t="shared" si="250"/>
        <v>0</v>
      </c>
      <c r="DZ133" s="139">
        <f t="shared" si="251"/>
        <v>0</v>
      </c>
      <c r="EA133" s="139">
        <f t="shared" si="252"/>
        <v>0</v>
      </c>
      <c r="EB133" s="139">
        <f t="shared" si="253"/>
        <v>0</v>
      </c>
      <c r="EC133" s="139">
        <f t="shared" si="254"/>
        <v>0</v>
      </c>
      <c r="ED133" s="147">
        <f t="shared" si="255"/>
        <v>0</v>
      </c>
      <c r="EE133" s="144">
        <f t="shared" si="256"/>
        <v>0</v>
      </c>
      <c r="EG133" s="145">
        <f t="shared" si="257"/>
        <v>0</v>
      </c>
      <c r="EH133" s="146">
        <f t="shared" si="258"/>
        <v>0</v>
      </c>
      <c r="EI133" s="146">
        <f t="shared" si="259"/>
        <v>0</v>
      </c>
      <c r="EJ133" s="146">
        <f t="shared" si="260"/>
        <v>0</v>
      </c>
      <c r="EK133" s="146">
        <f t="shared" si="261"/>
        <v>0</v>
      </c>
      <c r="EL133" s="146">
        <f t="shared" si="262"/>
        <v>0</v>
      </c>
      <c r="EM133" s="146">
        <f t="shared" si="263"/>
        <v>0</v>
      </c>
      <c r="EN133" s="146">
        <f t="shared" si="264"/>
        <v>0</v>
      </c>
      <c r="EO133" s="146">
        <f t="shared" si="265"/>
        <v>0</v>
      </c>
      <c r="EP133" s="146">
        <f t="shared" si="266"/>
        <v>0</v>
      </c>
      <c r="EQ133" s="146">
        <f t="shared" si="267"/>
        <v>0</v>
      </c>
      <c r="ER133" s="146">
        <f t="shared" si="268"/>
        <v>0</v>
      </c>
      <c r="ES133" s="146">
        <f t="shared" si="269"/>
        <v>0</v>
      </c>
      <c r="ET133" s="147">
        <f t="shared" si="270"/>
        <v>0</v>
      </c>
      <c r="EU133" s="147">
        <f t="shared" si="271"/>
        <v>0</v>
      </c>
      <c r="EV133" s="149"/>
      <c r="EW133" s="154">
        <f t="shared" si="272"/>
        <v>0</v>
      </c>
      <c r="EX133" s="139">
        <f t="shared" si="273"/>
        <v>0</v>
      </c>
      <c r="EY133" s="139">
        <f t="shared" si="274"/>
        <v>0</v>
      </c>
      <c r="EZ133" s="139">
        <f t="shared" si="275"/>
        <v>0</v>
      </c>
      <c r="FA133" s="139">
        <f t="shared" si="276"/>
        <v>0</v>
      </c>
      <c r="FC133" s="150">
        <f t="shared" si="277"/>
        <v>0</v>
      </c>
      <c r="FD133" s="146">
        <f t="shared" si="278"/>
        <v>0</v>
      </c>
      <c r="FE133" s="146">
        <f t="shared" si="279"/>
        <v>0</v>
      </c>
      <c r="FF133" s="146">
        <f t="shared" si="280"/>
        <v>0</v>
      </c>
      <c r="FG133" s="139">
        <f t="shared" si="281"/>
        <v>0</v>
      </c>
      <c r="FH133" s="139" t="b">
        <f t="shared" si="282"/>
        <v>1</v>
      </c>
      <c r="FJ133" s="138">
        <f t="shared" si="283"/>
        <v>0</v>
      </c>
      <c r="FK133" s="138">
        <f t="shared" si="284"/>
        <v>0</v>
      </c>
      <c r="FL133" s="138">
        <f t="shared" si="285"/>
        <v>0</v>
      </c>
      <c r="FM133" s="138">
        <f t="shared" si="286"/>
        <v>0</v>
      </c>
      <c r="FN133" s="138">
        <f t="shared" si="308"/>
        <v>0</v>
      </c>
      <c r="FO133" s="138">
        <f t="shared" si="287"/>
        <v>0</v>
      </c>
      <c r="FP133" s="138">
        <f t="shared" si="288"/>
        <v>0</v>
      </c>
      <c r="FQ133" s="138">
        <f t="shared" si="289"/>
        <v>0</v>
      </c>
      <c r="FR133" s="138">
        <f t="shared" si="290"/>
        <v>0</v>
      </c>
      <c r="FS133" s="138">
        <f t="shared" si="291"/>
        <v>0</v>
      </c>
      <c r="FT133" s="138">
        <f t="shared" si="292"/>
        <v>0</v>
      </c>
      <c r="FU133" s="138">
        <f t="shared" si="293"/>
        <v>0</v>
      </c>
      <c r="FV133" s="138">
        <f t="shared" si="294"/>
        <v>0</v>
      </c>
      <c r="FW133" s="138">
        <f t="shared" si="295"/>
        <v>0</v>
      </c>
      <c r="FX133" s="138">
        <f t="shared" si="296"/>
        <v>0</v>
      </c>
      <c r="FY133" s="138">
        <f t="shared" si="297"/>
        <v>0</v>
      </c>
      <c r="FZ133" s="138">
        <f t="shared" si="298"/>
        <v>0</v>
      </c>
      <c r="GA133" s="138">
        <f t="shared" si="299"/>
        <v>0</v>
      </c>
      <c r="GB133" s="138">
        <f t="shared" si="300"/>
        <v>0</v>
      </c>
      <c r="GC133" s="138">
        <f t="shared" si="301"/>
        <v>0</v>
      </c>
      <c r="GD133" s="138">
        <f t="shared" si="302"/>
        <v>0</v>
      </c>
      <c r="GE133" s="138">
        <f t="shared" si="303"/>
        <v>0</v>
      </c>
      <c r="GF133" s="138">
        <f t="shared" si="304"/>
        <v>0</v>
      </c>
      <c r="GG133" s="138">
        <f t="shared" si="305"/>
        <v>0</v>
      </c>
      <c r="GH133" s="138">
        <f t="shared" si="179"/>
        <v>0</v>
      </c>
      <c r="GI133" s="138" t="b">
        <f t="shared" si="306"/>
        <v>0</v>
      </c>
      <c r="GJ133" s="138" t="b">
        <f t="shared" si="307"/>
        <v>1</v>
      </c>
    </row>
    <row r="134" spans="31:192" ht="39.950000000000003" customHeight="1" x14ac:dyDescent="0.4">
      <c r="AE134" s="2">
        <f t="shared" si="181"/>
        <v>0</v>
      </c>
      <c r="AF134" s="2">
        <f t="shared" si="159"/>
        <v>0</v>
      </c>
      <c r="AG134" s="2">
        <f t="shared" si="160"/>
        <v>0</v>
      </c>
      <c r="AH134" s="2">
        <f t="shared" si="182"/>
        <v>0</v>
      </c>
      <c r="BI134" s="139">
        <f t="shared" si="192"/>
        <v>0</v>
      </c>
      <c r="BJ134" s="139">
        <f t="shared" si="193"/>
        <v>0</v>
      </c>
      <c r="BK134" s="139">
        <f t="shared" si="194"/>
        <v>0</v>
      </c>
      <c r="BL134" s="139" t="b">
        <f t="shared" si="195"/>
        <v>0</v>
      </c>
      <c r="DQ134" s="142">
        <f t="shared" si="242"/>
        <v>0</v>
      </c>
      <c r="DR134" s="139">
        <f t="shared" si="243"/>
        <v>0</v>
      </c>
      <c r="DS134" s="139">
        <f t="shared" si="244"/>
        <v>0</v>
      </c>
      <c r="DT134" s="139">
        <f t="shared" si="245"/>
        <v>0</v>
      </c>
      <c r="DU134" s="139">
        <f t="shared" si="246"/>
        <v>0</v>
      </c>
      <c r="DV134" s="139">
        <f t="shared" si="247"/>
        <v>0</v>
      </c>
      <c r="DW134" s="139">
        <f t="shared" si="248"/>
        <v>0</v>
      </c>
      <c r="DX134" s="139">
        <f t="shared" si="249"/>
        <v>0</v>
      </c>
      <c r="DY134" s="139">
        <f t="shared" si="250"/>
        <v>0</v>
      </c>
      <c r="DZ134" s="139">
        <f t="shared" si="251"/>
        <v>0</v>
      </c>
      <c r="EA134" s="139">
        <f t="shared" si="252"/>
        <v>0</v>
      </c>
      <c r="EB134" s="139">
        <f t="shared" si="253"/>
        <v>0</v>
      </c>
      <c r="EC134" s="139">
        <f t="shared" si="254"/>
        <v>0</v>
      </c>
      <c r="ED134" s="147">
        <f t="shared" si="255"/>
        <v>0</v>
      </c>
      <c r="EE134" s="144">
        <f t="shared" si="256"/>
        <v>0</v>
      </c>
      <c r="EG134" s="145">
        <f t="shared" si="257"/>
        <v>0</v>
      </c>
      <c r="EH134" s="146">
        <f t="shared" si="258"/>
        <v>0</v>
      </c>
      <c r="EI134" s="146">
        <f t="shared" si="259"/>
        <v>0</v>
      </c>
      <c r="EJ134" s="146">
        <f t="shared" si="260"/>
        <v>0</v>
      </c>
      <c r="EK134" s="146">
        <f t="shared" si="261"/>
        <v>0</v>
      </c>
      <c r="EL134" s="146">
        <f t="shared" si="262"/>
        <v>0</v>
      </c>
      <c r="EM134" s="146">
        <f t="shared" si="263"/>
        <v>0</v>
      </c>
      <c r="EN134" s="146">
        <f t="shared" si="264"/>
        <v>0</v>
      </c>
      <c r="EO134" s="146">
        <f t="shared" si="265"/>
        <v>0</v>
      </c>
      <c r="EP134" s="146">
        <f t="shared" si="266"/>
        <v>0</v>
      </c>
      <c r="EQ134" s="146">
        <f t="shared" si="267"/>
        <v>0</v>
      </c>
      <c r="ER134" s="146">
        <f t="shared" si="268"/>
        <v>0</v>
      </c>
      <c r="ES134" s="146">
        <f t="shared" si="269"/>
        <v>0</v>
      </c>
      <c r="ET134" s="147">
        <f t="shared" si="270"/>
        <v>0</v>
      </c>
      <c r="EU134" s="147">
        <f t="shared" si="271"/>
        <v>0</v>
      </c>
      <c r="EV134" s="149"/>
      <c r="EW134" s="154">
        <f t="shared" si="272"/>
        <v>0</v>
      </c>
      <c r="EX134" s="139">
        <f t="shared" si="273"/>
        <v>0</v>
      </c>
      <c r="EY134" s="139">
        <f t="shared" si="274"/>
        <v>0</v>
      </c>
      <c r="EZ134" s="139">
        <f t="shared" si="275"/>
        <v>0</v>
      </c>
      <c r="FA134" s="139">
        <f t="shared" si="276"/>
        <v>0</v>
      </c>
      <c r="FC134" s="150">
        <f t="shared" si="277"/>
        <v>0</v>
      </c>
      <c r="FD134" s="146">
        <f t="shared" si="278"/>
        <v>0</v>
      </c>
      <c r="FE134" s="146">
        <f t="shared" si="279"/>
        <v>0</v>
      </c>
      <c r="FF134" s="146">
        <f t="shared" si="280"/>
        <v>0</v>
      </c>
      <c r="FG134" s="139">
        <f t="shared" si="281"/>
        <v>0</v>
      </c>
      <c r="FH134" s="139" t="b">
        <f t="shared" si="282"/>
        <v>1</v>
      </c>
      <c r="FJ134" s="138">
        <f t="shared" si="283"/>
        <v>0</v>
      </c>
      <c r="FK134" s="138">
        <f t="shared" si="284"/>
        <v>0</v>
      </c>
      <c r="FL134" s="138">
        <f t="shared" si="285"/>
        <v>0</v>
      </c>
      <c r="FM134" s="138">
        <f t="shared" si="286"/>
        <v>0</v>
      </c>
      <c r="FN134" s="138">
        <f t="shared" si="308"/>
        <v>0</v>
      </c>
      <c r="FO134" s="138">
        <f t="shared" si="287"/>
        <v>0</v>
      </c>
      <c r="FP134" s="138">
        <f t="shared" si="288"/>
        <v>0</v>
      </c>
      <c r="FQ134" s="138">
        <f t="shared" si="289"/>
        <v>0</v>
      </c>
      <c r="FR134" s="138">
        <f t="shared" si="290"/>
        <v>0</v>
      </c>
      <c r="FS134" s="138">
        <f t="shared" si="291"/>
        <v>0</v>
      </c>
      <c r="FT134" s="138">
        <f t="shared" si="292"/>
        <v>0</v>
      </c>
      <c r="FU134" s="138">
        <f t="shared" si="293"/>
        <v>0</v>
      </c>
      <c r="FV134" s="138">
        <f t="shared" si="294"/>
        <v>0</v>
      </c>
      <c r="FW134" s="138">
        <f t="shared" si="295"/>
        <v>0</v>
      </c>
      <c r="FX134" s="138">
        <f t="shared" si="296"/>
        <v>0</v>
      </c>
      <c r="FY134" s="138">
        <f t="shared" si="297"/>
        <v>0</v>
      </c>
      <c r="FZ134" s="138">
        <f t="shared" si="298"/>
        <v>0</v>
      </c>
      <c r="GA134" s="138">
        <f t="shared" si="299"/>
        <v>0</v>
      </c>
      <c r="GB134" s="138">
        <f t="shared" si="300"/>
        <v>0</v>
      </c>
      <c r="GC134" s="138">
        <f t="shared" si="301"/>
        <v>0</v>
      </c>
      <c r="GD134" s="138">
        <f t="shared" si="302"/>
        <v>0</v>
      </c>
      <c r="GE134" s="138">
        <f t="shared" si="303"/>
        <v>0</v>
      </c>
      <c r="GF134" s="138">
        <f t="shared" si="304"/>
        <v>0</v>
      </c>
      <c r="GG134" s="138">
        <f t="shared" si="305"/>
        <v>0</v>
      </c>
      <c r="GH134" s="138">
        <f t="shared" si="179"/>
        <v>0</v>
      </c>
      <c r="GI134" s="138" t="b">
        <f t="shared" si="306"/>
        <v>0</v>
      </c>
      <c r="GJ134" s="138" t="b">
        <f t="shared" si="307"/>
        <v>1</v>
      </c>
    </row>
    <row r="135" spans="31:192" ht="39.950000000000003" customHeight="1" x14ac:dyDescent="0.4">
      <c r="AE135" s="2">
        <f t="shared" si="181"/>
        <v>0</v>
      </c>
      <c r="AF135" s="2">
        <f t="shared" si="159"/>
        <v>0</v>
      </c>
      <c r="AG135" s="2">
        <f t="shared" si="160"/>
        <v>0</v>
      </c>
      <c r="AH135" s="2">
        <f t="shared" si="182"/>
        <v>0</v>
      </c>
      <c r="BI135" s="139">
        <f t="shared" si="192"/>
        <v>0</v>
      </c>
      <c r="BJ135" s="139">
        <f t="shared" si="193"/>
        <v>0</v>
      </c>
      <c r="BK135" s="139">
        <f t="shared" si="194"/>
        <v>0</v>
      </c>
      <c r="BL135" s="139" t="b">
        <f t="shared" si="195"/>
        <v>0</v>
      </c>
      <c r="DQ135" s="142">
        <f t="shared" si="242"/>
        <v>0</v>
      </c>
      <c r="DR135" s="139">
        <f t="shared" si="243"/>
        <v>0</v>
      </c>
      <c r="DS135" s="139">
        <f t="shared" si="244"/>
        <v>0</v>
      </c>
      <c r="DT135" s="139">
        <f t="shared" si="245"/>
        <v>0</v>
      </c>
      <c r="DU135" s="139">
        <f t="shared" si="246"/>
        <v>0</v>
      </c>
      <c r="DV135" s="139">
        <f t="shared" si="247"/>
        <v>0</v>
      </c>
      <c r="DW135" s="139">
        <f t="shared" si="248"/>
        <v>0</v>
      </c>
      <c r="DX135" s="139">
        <f t="shared" si="249"/>
        <v>0</v>
      </c>
      <c r="DY135" s="139">
        <f t="shared" si="250"/>
        <v>0</v>
      </c>
      <c r="DZ135" s="139">
        <f t="shared" si="251"/>
        <v>0</v>
      </c>
      <c r="EA135" s="139">
        <f t="shared" si="252"/>
        <v>0</v>
      </c>
      <c r="EB135" s="139">
        <f t="shared" si="253"/>
        <v>0</v>
      </c>
      <c r="EC135" s="139">
        <f t="shared" si="254"/>
        <v>0</v>
      </c>
      <c r="ED135" s="147">
        <f t="shared" si="255"/>
        <v>0</v>
      </c>
      <c r="EE135" s="144">
        <f t="shared" si="256"/>
        <v>0</v>
      </c>
      <c r="EG135" s="145">
        <f t="shared" si="257"/>
        <v>0</v>
      </c>
      <c r="EH135" s="146">
        <f t="shared" si="258"/>
        <v>0</v>
      </c>
      <c r="EI135" s="146">
        <f t="shared" si="259"/>
        <v>0</v>
      </c>
      <c r="EJ135" s="146">
        <f t="shared" si="260"/>
        <v>0</v>
      </c>
      <c r="EK135" s="146">
        <f t="shared" si="261"/>
        <v>0</v>
      </c>
      <c r="EL135" s="146">
        <f t="shared" si="262"/>
        <v>0</v>
      </c>
      <c r="EM135" s="146">
        <f t="shared" si="263"/>
        <v>0</v>
      </c>
      <c r="EN135" s="146">
        <f t="shared" si="264"/>
        <v>0</v>
      </c>
      <c r="EO135" s="146">
        <f t="shared" si="265"/>
        <v>0</v>
      </c>
      <c r="EP135" s="146">
        <f t="shared" si="266"/>
        <v>0</v>
      </c>
      <c r="EQ135" s="146">
        <f t="shared" si="267"/>
        <v>0</v>
      </c>
      <c r="ER135" s="146">
        <f t="shared" si="268"/>
        <v>0</v>
      </c>
      <c r="ES135" s="146">
        <f t="shared" si="269"/>
        <v>0</v>
      </c>
      <c r="ET135" s="147">
        <f t="shared" si="270"/>
        <v>0</v>
      </c>
      <c r="EU135" s="147">
        <f t="shared" si="271"/>
        <v>0</v>
      </c>
      <c r="EV135" s="149"/>
      <c r="EW135" s="154">
        <f t="shared" si="272"/>
        <v>0</v>
      </c>
      <c r="EX135" s="139">
        <f t="shared" si="273"/>
        <v>0</v>
      </c>
      <c r="EY135" s="139">
        <f t="shared" si="274"/>
        <v>0</v>
      </c>
      <c r="EZ135" s="139">
        <f t="shared" si="275"/>
        <v>0</v>
      </c>
      <c r="FA135" s="139">
        <f t="shared" si="276"/>
        <v>0</v>
      </c>
      <c r="FC135" s="150">
        <f t="shared" si="277"/>
        <v>0</v>
      </c>
      <c r="FD135" s="146">
        <f t="shared" si="278"/>
        <v>0</v>
      </c>
      <c r="FE135" s="146">
        <f t="shared" si="279"/>
        <v>0</v>
      </c>
      <c r="FF135" s="146">
        <f t="shared" si="280"/>
        <v>0</v>
      </c>
      <c r="FG135" s="139">
        <f t="shared" si="281"/>
        <v>0</v>
      </c>
      <c r="FH135" s="139" t="b">
        <f t="shared" si="282"/>
        <v>1</v>
      </c>
      <c r="FJ135" s="138">
        <f t="shared" si="283"/>
        <v>0</v>
      </c>
      <c r="FK135" s="138">
        <f t="shared" si="284"/>
        <v>0</v>
      </c>
      <c r="FL135" s="138">
        <f t="shared" si="285"/>
        <v>0</v>
      </c>
      <c r="FM135" s="138">
        <f t="shared" si="286"/>
        <v>0</v>
      </c>
      <c r="FN135" s="138">
        <f t="shared" si="308"/>
        <v>0</v>
      </c>
      <c r="FO135" s="138">
        <f t="shared" si="287"/>
        <v>0</v>
      </c>
      <c r="FP135" s="138">
        <f t="shared" si="288"/>
        <v>0</v>
      </c>
      <c r="FQ135" s="138">
        <f t="shared" si="289"/>
        <v>0</v>
      </c>
      <c r="FR135" s="138">
        <f t="shared" si="290"/>
        <v>0</v>
      </c>
      <c r="FS135" s="138">
        <f t="shared" si="291"/>
        <v>0</v>
      </c>
      <c r="FT135" s="138">
        <f t="shared" si="292"/>
        <v>0</v>
      </c>
      <c r="FU135" s="138">
        <f t="shared" si="293"/>
        <v>0</v>
      </c>
      <c r="FV135" s="138">
        <f t="shared" si="294"/>
        <v>0</v>
      </c>
      <c r="FW135" s="138">
        <f t="shared" si="295"/>
        <v>0</v>
      </c>
      <c r="FX135" s="138">
        <f t="shared" si="296"/>
        <v>0</v>
      </c>
      <c r="FY135" s="138">
        <f t="shared" si="297"/>
        <v>0</v>
      </c>
      <c r="FZ135" s="138">
        <f t="shared" si="298"/>
        <v>0</v>
      </c>
      <c r="GA135" s="138">
        <f t="shared" si="299"/>
        <v>0</v>
      </c>
      <c r="GB135" s="138">
        <f t="shared" si="300"/>
        <v>0</v>
      </c>
      <c r="GC135" s="138">
        <f t="shared" si="301"/>
        <v>0</v>
      </c>
      <c r="GD135" s="138">
        <f t="shared" si="302"/>
        <v>0</v>
      </c>
      <c r="GE135" s="138">
        <f t="shared" si="303"/>
        <v>0</v>
      </c>
      <c r="GF135" s="138">
        <f t="shared" si="304"/>
        <v>0</v>
      </c>
      <c r="GG135" s="138">
        <f t="shared" si="305"/>
        <v>0</v>
      </c>
      <c r="GH135" s="138">
        <f t="shared" si="179"/>
        <v>0</v>
      </c>
      <c r="GI135" s="138" t="b">
        <f t="shared" si="306"/>
        <v>0</v>
      </c>
      <c r="GJ135" s="138" t="b">
        <f t="shared" si="307"/>
        <v>1</v>
      </c>
    </row>
    <row r="136" spans="31:192" ht="39.950000000000003" customHeight="1" x14ac:dyDescent="0.4">
      <c r="AE136" s="2">
        <f t="shared" si="181"/>
        <v>0</v>
      </c>
      <c r="AF136" s="2">
        <f t="shared" si="159"/>
        <v>0</v>
      </c>
      <c r="AG136" s="2">
        <f t="shared" si="160"/>
        <v>0</v>
      </c>
      <c r="AH136" s="2">
        <f t="shared" si="182"/>
        <v>0</v>
      </c>
      <c r="BI136" s="139">
        <f t="shared" si="192"/>
        <v>0</v>
      </c>
      <c r="BJ136" s="139">
        <f t="shared" si="193"/>
        <v>0</v>
      </c>
      <c r="BK136" s="139">
        <f t="shared" si="194"/>
        <v>0</v>
      </c>
      <c r="BL136" s="139" t="b">
        <f t="shared" si="195"/>
        <v>0</v>
      </c>
      <c r="DQ136" s="142">
        <f t="shared" si="242"/>
        <v>0</v>
      </c>
      <c r="DR136" s="139">
        <f t="shared" si="243"/>
        <v>0</v>
      </c>
      <c r="DS136" s="139">
        <f t="shared" si="244"/>
        <v>0</v>
      </c>
      <c r="DT136" s="139">
        <f t="shared" si="245"/>
        <v>0</v>
      </c>
      <c r="DU136" s="139">
        <f t="shared" si="246"/>
        <v>0</v>
      </c>
      <c r="DV136" s="139">
        <f t="shared" si="247"/>
        <v>0</v>
      </c>
      <c r="DW136" s="139">
        <f t="shared" si="248"/>
        <v>0</v>
      </c>
      <c r="DX136" s="139">
        <f t="shared" si="249"/>
        <v>0</v>
      </c>
      <c r="DY136" s="139">
        <f t="shared" si="250"/>
        <v>0</v>
      </c>
      <c r="DZ136" s="139">
        <f t="shared" si="251"/>
        <v>0</v>
      </c>
      <c r="EA136" s="139">
        <f t="shared" si="252"/>
        <v>0</v>
      </c>
      <c r="EB136" s="139">
        <f t="shared" si="253"/>
        <v>0</v>
      </c>
      <c r="EC136" s="139">
        <f t="shared" si="254"/>
        <v>0</v>
      </c>
      <c r="ED136" s="147">
        <f t="shared" si="255"/>
        <v>0</v>
      </c>
      <c r="EE136" s="144">
        <f t="shared" si="256"/>
        <v>0</v>
      </c>
      <c r="EG136" s="145">
        <f t="shared" si="257"/>
        <v>0</v>
      </c>
      <c r="EH136" s="146">
        <f t="shared" si="258"/>
        <v>0</v>
      </c>
      <c r="EI136" s="146">
        <f t="shared" si="259"/>
        <v>0</v>
      </c>
      <c r="EJ136" s="146">
        <f t="shared" si="260"/>
        <v>0</v>
      </c>
      <c r="EK136" s="146">
        <f t="shared" si="261"/>
        <v>0</v>
      </c>
      <c r="EL136" s="146">
        <f t="shared" si="262"/>
        <v>0</v>
      </c>
      <c r="EM136" s="146">
        <f t="shared" si="263"/>
        <v>0</v>
      </c>
      <c r="EN136" s="146">
        <f t="shared" si="264"/>
        <v>0</v>
      </c>
      <c r="EO136" s="146">
        <f t="shared" si="265"/>
        <v>0</v>
      </c>
      <c r="EP136" s="146">
        <f t="shared" si="266"/>
        <v>0</v>
      </c>
      <c r="EQ136" s="146">
        <f t="shared" si="267"/>
        <v>0</v>
      </c>
      <c r="ER136" s="146">
        <f t="shared" si="268"/>
        <v>0</v>
      </c>
      <c r="ES136" s="146">
        <f t="shared" si="269"/>
        <v>0</v>
      </c>
      <c r="ET136" s="147">
        <f t="shared" si="270"/>
        <v>0</v>
      </c>
      <c r="EU136" s="147">
        <f t="shared" si="271"/>
        <v>0</v>
      </c>
      <c r="EV136" s="149"/>
      <c r="EW136" s="154">
        <f t="shared" si="272"/>
        <v>0</v>
      </c>
      <c r="EX136" s="139">
        <f t="shared" si="273"/>
        <v>0</v>
      </c>
      <c r="EY136" s="139">
        <f t="shared" si="274"/>
        <v>0</v>
      </c>
      <c r="EZ136" s="139">
        <f t="shared" si="275"/>
        <v>0</v>
      </c>
      <c r="FA136" s="139">
        <f t="shared" si="276"/>
        <v>0</v>
      </c>
      <c r="FC136" s="150">
        <f t="shared" si="277"/>
        <v>0</v>
      </c>
      <c r="FD136" s="146">
        <f t="shared" si="278"/>
        <v>0</v>
      </c>
      <c r="FE136" s="146">
        <f t="shared" si="279"/>
        <v>0</v>
      </c>
      <c r="FF136" s="146">
        <f t="shared" si="280"/>
        <v>0</v>
      </c>
      <c r="FG136" s="139">
        <f t="shared" si="281"/>
        <v>0</v>
      </c>
      <c r="FH136" s="139" t="b">
        <f t="shared" si="282"/>
        <v>1</v>
      </c>
      <c r="FJ136" s="138">
        <f t="shared" si="283"/>
        <v>0</v>
      </c>
      <c r="FK136" s="138">
        <f t="shared" si="284"/>
        <v>0</v>
      </c>
      <c r="FL136" s="138">
        <f t="shared" si="285"/>
        <v>0</v>
      </c>
      <c r="FM136" s="138">
        <f t="shared" si="286"/>
        <v>0</v>
      </c>
      <c r="FN136" s="138">
        <f t="shared" si="308"/>
        <v>0</v>
      </c>
      <c r="FO136" s="138">
        <f t="shared" si="287"/>
        <v>0</v>
      </c>
      <c r="FP136" s="138">
        <f t="shared" si="288"/>
        <v>0</v>
      </c>
      <c r="FQ136" s="138">
        <f t="shared" si="289"/>
        <v>0</v>
      </c>
      <c r="FR136" s="138">
        <f t="shared" si="290"/>
        <v>0</v>
      </c>
      <c r="FS136" s="138">
        <f t="shared" si="291"/>
        <v>0</v>
      </c>
      <c r="FT136" s="138">
        <f t="shared" si="292"/>
        <v>0</v>
      </c>
      <c r="FU136" s="138">
        <f t="shared" si="293"/>
        <v>0</v>
      </c>
      <c r="FV136" s="138">
        <f t="shared" si="294"/>
        <v>0</v>
      </c>
      <c r="FW136" s="138">
        <f t="shared" si="295"/>
        <v>0</v>
      </c>
      <c r="FX136" s="138">
        <f t="shared" si="296"/>
        <v>0</v>
      </c>
      <c r="FY136" s="138">
        <f t="shared" si="297"/>
        <v>0</v>
      </c>
      <c r="FZ136" s="138">
        <f t="shared" si="298"/>
        <v>0</v>
      </c>
      <c r="GA136" s="138">
        <f t="shared" si="299"/>
        <v>0</v>
      </c>
      <c r="GB136" s="138">
        <f t="shared" si="300"/>
        <v>0</v>
      </c>
      <c r="GC136" s="138">
        <f t="shared" si="301"/>
        <v>0</v>
      </c>
      <c r="GD136" s="138">
        <f t="shared" si="302"/>
        <v>0</v>
      </c>
      <c r="GE136" s="138">
        <f t="shared" si="303"/>
        <v>0</v>
      </c>
      <c r="GF136" s="138">
        <f t="shared" si="304"/>
        <v>0</v>
      </c>
      <c r="GG136" s="138">
        <f t="shared" si="305"/>
        <v>0</v>
      </c>
      <c r="GH136" s="138">
        <f t="shared" si="179"/>
        <v>0</v>
      </c>
      <c r="GI136" s="138" t="b">
        <f t="shared" si="306"/>
        <v>0</v>
      </c>
      <c r="GJ136" s="138" t="b">
        <f t="shared" si="307"/>
        <v>1</v>
      </c>
    </row>
    <row r="137" spans="31:192" ht="39.950000000000003" customHeight="1" x14ac:dyDescent="0.4">
      <c r="AE137" s="2">
        <f t="shared" si="181"/>
        <v>0</v>
      </c>
      <c r="AF137" s="2">
        <f t="shared" si="159"/>
        <v>0</v>
      </c>
      <c r="AG137" s="2">
        <f t="shared" si="160"/>
        <v>0</v>
      </c>
      <c r="AH137" s="2">
        <f t="shared" si="182"/>
        <v>0</v>
      </c>
      <c r="BI137" s="139">
        <f t="shared" si="192"/>
        <v>0</v>
      </c>
      <c r="BJ137" s="139">
        <f t="shared" si="193"/>
        <v>0</v>
      </c>
      <c r="BK137" s="139">
        <f t="shared" si="194"/>
        <v>0</v>
      </c>
      <c r="BL137" s="139" t="b">
        <f t="shared" si="195"/>
        <v>0</v>
      </c>
      <c r="DQ137" s="142">
        <f t="shared" si="242"/>
        <v>0</v>
      </c>
      <c r="DR137" s="139">
        <f t="shared" si="243"/>
        <v>0</v>
      </c>
      <c r="DS137" s="139">
        <f t="shared" si="244"/>
        <v>0</v>
      </c>
      <c r="DT137" s="139">
        <f t="shared" si="245"/>
        <v>0</v>
      </c>
      <c r="DU137" s="139">
        <f t="shared" si="246"/>
        <v>0</v>
      </c>
      <c r="DV137" s="139">
        <f t="shared" si="247"/>
        <v>0</v>
      </c>
      <c r="DW137" s="139">
        <f t="shared" si="248"/>
        <v>0</v>
      </c>
      <c r="DX137" s="139">
        <f t="shared" si="249"/>
        <v>0</v>
      </c>
      <c r="DY137" s="139">
        <f t="shared" si="250"/>
        <v>0</v>
      </c>
      <c r="DZ137" s="139">
        <f t="shared" si="251"/>
        <v>0</v>
      </c>
      <c r="EA137" s="139">
        <f t="shared" si="252"/>
        <v>0</v>
      </c>
      <c r="EB137" s="139">
        <f t="shared" si="253"/>
        <v>0</v>
      </c>
      <c r="EC137" s="139">
        <f t="shared" si="254"/>
        <v>0</v>
      </c>
      <c r="ED137" s="147">
        <f t="shared" si="255"/>
        <v>0</v>
      </c>
      <c r="EE137" s="144">
        <f t="shared" si="256"/>
        <v>0</v>
      </c>
      <c r="EG137" s="145">
        <f t="shared" si="257"/>
        <v>0</v>
      </c>
      <c r="EH137" s="146">
        <f t="shared" si="258"/>
        <v>0</v>
      </c>
      <c r="EI137" s="146">
        <f t="shared" si="259"/>
        <v>0</v>
      </c>
      <c r="EJ137" s="146">
        <f t="shared" si="260"/>
        <v>0</v>
      </c>
      <c r="EK137" s="146">
        <f t="shared" si="261"/>
        <v>0</v>
      </c>
      <c r="EL137" s="146">
        <f t="shared" si="262"/>
        <v>0</v>
      </c>
      <c r="EM137" s="146">
        <f t="shared" si="263"/>
        <v>0</v>
      </c>
      <c r="EN137" s="146">
        <f t="shared" si="264"/>
        <v>0</v>
      </c>
      <c r="EO137" s="146">
        <f t="shared" si="265"/>
        <v>0</v>
      </c>
      <c r="EP137" s="146">
        <f t="shared" si="266"/>
        <v>0</v>
      </c>
      <c r="EQ137" s="146">
        <f t="shared" si="267"/>
        <v>0</v>
      </c>
      <c r="ER137" s="146">
        <f t="shared" si="268"/>
        <v>0</v>
      </c>
      <c r="ES137" s="146">
        <f t="shared" si="269"/>
        <v>0</v>
      </c>
      <c r="ET137" s="147">
        <f t="shared" si="270"/>
        <v>0</v>
      </c>
      <c r="EU137" s="147">
        <f t="shared" si="271"/>
        <v>0</v>
      </c>
      <c r="EV137" s="149"/>
      <c r="EW137" s="154">
        <f t="shared" si="272"/>
        <v>0</v>
      </c>
      <c r="EX137" s="139">
        <f t="shared" si="273"/>
        <v>0</v>
      </c>
      <c r="EY137" s="139">
        <f t="shared" si="274"/>
        <v>0</v>
      </c>
      <c r="EZ137" s="139">
        <f t="shared" si="275"/>
        <v>0</v>
      </c>
      <c r="FA137" s="139">
        <f t="shared" si="276"/>
        <v>0</v>
      </c>
      <c r="FC137" s="150">
        <f t="shared" si="277"/>
        <v>0</v>
      </c>
      <c r="FD137" s="146">
        <f t="shared" si="278"/>
        <v>0</v>
      </c>
      <c r="FE137" s="146">
        <f t="shared" si="279"/>
        <v>0</v>
      </c>
      <c r="FF137" s="146">
        <f t="shared" si="280"/>
        <v>0</v>
      </c>
      <c r="FG137" s="139">
        <f t="shared" si="281"/>
        <v>0</v>
      </c>
      <c r="FH137" s="139" t="b">
        <f t="shared" si="282"/>
        <v>1</v>
      </c>
      <c r="FJ137" s="138">
        <f t="shared" si="283"/>
        <v>0</v>
      </c>
      <c r="FK137" s="138">
        <f t="shared" si="284"/>
        <v>0</v>
      </c>
      <c r="FL137" s="138">
        <f t="shared" si="285"/>
        <v>0</v>
      </c>
      <c r="FM137" s="138">
        <f t="shared" si="286"/>
        <v>0</v>
      </c>
      <c r="FN137" s="138">
        <f t="shared" si="308"/>
        <v>0</v>
      </c>
      <c r="FO137" s="138">
        <f t="shared" si="287"/>
        <v>0</v>
      </c>
      <c r="FP137" s="138">
        <f t="shared" si="288"/>
        <v>0</v>
      </c>
      <c r="FQ137" s="138">
        <f t="shared" si="289"/>
        <v>0</v>
      </c>
      <c r="FR137" s="138">
        <f t="shared" si="290"/>
        <v>0</v>
      </c>
      <c r="FS137" s="138">
        <f t="shared" si="291"/>
        <v>0</v>
      </c>
      <c r="FT137" s="138">
        <f t="shared" si="292"/>
        <v>0</v>
      </c>
      <c r="FU137" s="138">
        <f t="shared" si="293"/>
        <v>0</v>
      </c>
      <c r="FV137" s="138">
        <f t="shared" si="294"/>
        <v>0</v>
      </c>
      <c r="FW137" s="138">
        <f t="shared" si="295"/>
        <v>0</v>
      </c>
      <c r="FX137" s="138">
        <f t="shared" si="296"/>
        <v>0</v>
      </c>
      <c r="FY137" s="138">
        <f t="shared" si="297"/>
        <v>0</v>
      </c>
      <c r="FZ137" s="138">
        <f t="shared" si="298"/>
        <v>0</v>
      </c>
      <c r="GA137" s="138">
        <f t="shared" si="299"/>
        <v>0</v>
      </c>
      <c r="GB137" s="138">
        <f t="shared" si="300"/>
        <v>0</v>
      </c>
      <c r="GC137" s="138">
        <f t="shared" si="301"/>
        <v>0</v>
      </c>
      <c r="GD137" s="138">
        <f t="shared" si="302"/>
        <v>0</v>
      </c>
      <c r="GE137" s="138">
        <f t="shared" si="303"/>
        <v>0</v>
      </c>
      <c r="GF137" s="138">
        <f t="shared" si="304"/>
        <v>0</v>
      </c>
      <c r="GG137" s="138">
        <f t="shared" si="305"/>
        <v>0</v>
      </c>
      <c r="GH137" s="138">
        <f t="shared" si="179"/>
        <v>0</v>
      </c>
      <c r="GI137" s="138" t="b">
        <f t="shared" si="306"/>
        <v>0</v>
      </c>
      <c r="GJ137" s="138" t="b">
        <f t="shared" si="307"/>
        <v>1</v>
      </c>
    </row>
    <row r="138" spans="31:192" ht="39.950000000000003" customHeight="1" x14ac:dyDescent="0.4">
      <c r="AE138" s="2">
        <f t="shared" si="181"/>
        <v>0</v>
      </c>
      <c r="AF138" s="2">
        <f t="shared" si="159"/>
        <v>0</v>
      </c>
      <c r="AG138" s="2">
        <f t="shared" si="160"/>
        <v>0</v>
      </c>
      <c r="AH138" s="2">
        <f t="shared" si="182"/>
        <v>0</v>
      </c>
      <c r="BI138" s="139">
        <f t="shared" si="192"/>
        <v>0</v>
      </c>
      <c r="BJ138" s="139">
        <f t="shared" si="193"/>
        <v>0</v>
      </c>
      <c r="BK138" s="139">
        <f t="shared" si="194"/>
        <v>0</v>
      </c>
      <c r="BL138" s="139" t="b">
        <f t="shared" si="195"/>
        <v>0</v>
      </c>
      <c r="DQ138" s="142">
        <f t="shared" si="242"/>
        <v>0</v>
      </c>
      <c r="DR138" s="139">
        <f t="shared" si="243"/>
        <v>0</v>
      </c>
      <c r="DS138" s="139">
        <f t="shared" si="244"/>
        <v>0</v>
      </c>
      <c r="DT138" s="139">
        <f t="shared" si="245"/>
        <v>0</v>
      </c>
      <c r="DU138" s="139">
        <f t="shared" si="246"/>
        <v>0</v>
      </c>
      <c r="DV138" s="139">
        <f t="shared" si="247"/>
        <v>0</v>
      </c>
      <c r="DW138" s="139">
        <f t="shared" si="248"/>
        <v>0</v>
      </c>
      <c r="DX138" s="139">
        <f t="shared" si="249"/>
        <v>0</v>
      </c>
      <c r="DY138" s="139">
        <f t="shared" si="250"/>
        <v>0</v>
      </c>
      <c r="DZ138" s="139">
        <f t="shared" si="251"/>
        <v>0</v>
      </c>
      <c r="EA138" s="139">
        <f t="shared" si="252"/>
        <v>0</v>
      </c>
      <c r="EB138" s="139">
        <f t="shared" si="253"/>
        <v>0</v>
      </c>
      <c r="EC138" s="139">
        <f t="shared" si="254"/>
        <v>0</v>
      </c>
      <c r="ED138" s="147">
        <f t="shared" si="255"/>
        <v>0</v>
      </c>
      <c r="EE138" s="144">
        <f t="shared" si="256"/>
        <v>0</v>
      </c>
      <c r="EG138" s="145">
        <f t="shared" si="257"/>
        <v>0</v>
      </c>
      <c r="EH138" s="146">
        <f t="shared" si="258"/>
        <v>0</v>
      </c>
      <c r="EI138" s="146">
        <f t="shared" si="259"/>
        <v>0</v>
      </c>
      <c r="EJ138" s="146">
        <f t="shared" si="260"/>
        <v>0</v>
      </c>
      <c r="EK138" s="146">
        <f t="shared" si="261"/>
        <v>0</v>
      </c>
      <c r="EL138" s="146">
        <f t="shared" si="262"/>
        <v>0</v>
      </c>
      <c r="EM138" s="146">
        <f t="shared" si="263"/>
        <v>0</v>
      </c>
      <c r="EN138" s="146">
        <f t="shared" si="264"/>
        <v>0</v>
      </c>
      <c r="EO138" s="146">
        <f t="shared" si="265"/>
        <v>0</v>
      </c>
      <c r="EP138" s="146">
        <f t="shared" si="266"/>
        <v>0</v>
      </c>
      <c r="EQ138" s="146">
        <f t="shared" si="267"/>
        <v>0</v>
      </c>
      <c r="ER138" s="146">
        <f t="shared" si="268"/>
        <v>0</v>
      </c>
      <c r="ES138" s="146">
        <f t="shared" si="269"/>
        <v>0</v>
      </c>
      <c r="ET138" s="147">
        <f t="shared" si="270"/>
        <v>0</v>
      </c>
      <c r="EU138" s="147">
        <f t="shared" si="271"/>
        <v>0</v>
      </c>
      <c r="EV138" s="149"/>
      <c r="EW138" s="154">
        <f t="shared" si="272"/>
        <v>0</v>
      </c>
      <c r="EX138" s="139">
        <f t="shared" si="273"/>
        <v>0</v>
      </c>
      <c r="EY138" s="139">
        <f t="shared" si="274"/>
        <v>0</v>
      </c>
      <c r="EZ138" s="139">
        <f t="shared" si="275"/>
        <v>0</v>
      </c>
      <c r="FA138" s="139">
        <f t="shared" si="276"/>
        <v>0</v>
      </c>
      <c r="FC138" s="150">
        <f t="shared" si="277"/>
        <v>0</v>
      </c>
      <c r="FD138" s="146">
        <f t="shared" si="278"/>
        <v>0</v>
      </c>
      <c r="FE138" s="146">
        <f t="shared" si="279"/>
        <v>0</v>
      </c>
      <c r="FF138" s="146">
        <f t="shared" si="280"/>
        <v>0</v>
      </c>
      <c r="FG138" s="139">
        <f t="shared" si="281"/>
        <v>0</v>
      </c>
      <c r="FH138" s="139" t="b">
        <f t="shared" si="282"/>
        <v>1</v>
      </c>
      <c r="FJ138" s="138">
        <f t="shared" si="283"/>
        <v>0</v>
      </c>
      <c r="FK138" s="138">
        <f t="shared" si="284"/>
        <v>0</v>
      </c>
      <c r="FL138" s="138">
        <f t="shared" si="285"/>
        <v>0</v>
      </c>
      <c r="FM138" s="138">
        <f t="shared" si="286"/>
        <v>0</v>
      </c>
      <c r="FN138" s="138">
        <f t="shared" si="308"/>
        <v>0</v>
      </c>
      <c r="FO138" s="138">
        <f t="shared" si="287"/>
        <v>0</v>
      </c>
      <c r="FP138" s="138">
        <f t="shared" si="288"/>
        <v>0</v>
      </c>
      <c r="FQ138" s="138">
        <f t="shared" si="289"/>
        <v>0</v>
      </c>
      <c r="FR138" s="138">
        <f t="shared" si="290"/>
        <v>0</v>
      </c>
      <c r="FS138" s="138">
        <f t="shared" si="291"/>
        <v>0</v>
      </c>
      <c r="FT138" s="138">
        <f t="shared" si="292"/>
        <v>0</v>
      </c>
      <c r="FU138" s="138">
        <f t="shared" si="293"/>
        <v>0</v>
      </c>
      <c r="FV138" s="138">
        <f t="shared" si="294"/>
        <v>0</v>
      </c>
      <c r="FW138" s="138">
        <f t="shared" si="295"/>
        <v>0</v>
      </c>
      <c r="FX138" s="138">
        <f t="shared" si="296"/>
        <v>0</v>
      </c>
      <c r="FY138" s="138">
        <f t="shared" si="297"/>
        <v>0</v>
      </c>
      <c r="FZ138" s="138">
        <f t="shared" si="298"/>
        <v>0</v>
      </c>
      <c r="GA138" s="138">
        <f t="shared" si="299"/>
        <v>0</v>
      </c>
      <c r="GB138" s="138">
        <f t="shared" si="300"/>
        <v>0</v>
      </c>
      <c r="GC138" s="138">
        <f t="shared" si="301"/>
        <v>0</v>
      </c>
      <c r="GD138" s="138">
        <f t="shared" si="302"/>
        <v>0</v>
      </c>
      <c r="GE138" s="138">
        <f t="shared" si="303"/>
        <v>0</v>
      </c>
      <c r="GF138" s="138">
        <f t="shared" si="304"/>
        <v>0</v>
      </c>
      <c r="GG138" s="138">
        <f t="shared" si="305"/>
        <v>0</v>
      </c>
      <c r="GH138" s="138">
        <f t="shared" si="179"/>
        <v>0</v>
      </c>
      <c r="GI138" s="138" t="b">
        <f t="shared" si="306"/>
        <v>0</v>
      </c>
      <c r="GJ138" s="138" t="b">
        <f t="shared" si="307"/>
        <v>1</v>
      </c>
    </row>
    <row r="139" spans="31:192" ht="39.950000000000003" customHeight="1" x14ac:dyDescent="0.4">
      <c r="AE139" s="2">
        <f t="shared" si="181"/>
        <v>0</v>
      </c>
      <c r="AF139" s="2">
        <f t="shared" si="159"/>
        <v>0</v>
      </c>
      <c r="AG139" s="2">
        <f t="shared" si="160"/>
        <v>0</v>
      </c>
      <c r="AH139" s="2">
        <f t="shared" si="182"/>
        <v>0</v>
      </c>
      <c r="BI139" s="139">
        <f t="shared" si="192"/>
        <v>0</v>
      </c>
      <c r="BJ139" s="139">
        <f t="shared" si="193"/>
        <v>0</v>
      </c>
      <c r="BK139" s="139">
        <f t="shared" si="194"/>
        <v>0</v>
      </c>
      <c r="BL139" s="139" t="b">
        <f t="shared" si="195"/>
        <v>0</v>
      </c>
      <c r="DQ139" s="142">
        <f t="shared" si="242"/>
        <v>0</v>
      </c>
      <c r="DR139" s="139">
        <f t="shared" si="243"/>
        <v>0</v>
      </c>
      <c r="DS139" s="139">
        <f t="shared" si="244"/>
        <v>0</v>
      </c>
      <c r="DT139" s="139">
        <f t="shared" si="245"/>
        <v>0</v>
      </c>
      <c r="DU139" s="139">
        <f t="shared" si="246"/>
        <v>0</v>
      </c>
      <c r="DV139" s="139">
        <f t="shared" si="247"/>
        <v>0</v>
      </c>
      <c r="DW139" s="139">
        <f t="shared" si="248"/>
        <v>0</v>
      </c>
      <c r="DX139" s="139">
        <f t="shared" si="249"/>
        <v>0</v>
      </c>
      <c r="DY139" s="139">
        <f t="shared" si="250"/>
        <v>0</v>
      </c>
      <c r="DZ139" s="139">
        <f t="shared" si="251"/>
        <v>0</v>
      </c>
      <c r="EA139" s="139">
        <f t="shared" si="252"/>
        <v>0</v>
      </c>
      <c r="EB139" s="139">
        <f t="shared" si="253"/>
        <v>0</v>
      </c>
      <c r="EC139" s="139">
        <f t="shared" si="254"/>
        <v>0</v>
      </c>
      <c r="ED139" s="147">
        <f t="shared" si="255"/>
        <v>0</v>
      </c>
      <c r="EE139" s="144">
        <f t="shared" si="256"/>
        <v>0</v>
      </c>
      <c r="EG139" s="145">
        <f t="shared" si="257"/>
        <v>0</v>
      </c>
      <c r="EH139" s="146">
        <f t="shared" si="258"/>
        <v>0</v>
      </c>
      <c r="EI139" s="146">
        <f t="shared" si="259"/>
        <v>0</v>
      </c>
      <c r="EJ139" s="146">
        <f t="shared" si="260"/>
        <v>0</v>
      </c>
      <c r="EK139" s="146">
        <f t="shared" si="261"/>
        <v>0</v>
      </c>
      <c r="EL139" s="146">
        <f t="shared" si="262"/>
        <v>0</v>
      </c>
      <c r="EM139" s="146">
        <f t="shared" si="263"/>
        <v>0</v>
      </c>
      <c r="EN139" s="146">
        <f t="shared" si="264"/>
        <v>0</v>
      </c>
      <c r="EO139" s="146">
        <f t="shared" si="265"/>
        <v>0</v>
      </c>
      <c r="EP139" s="146">
        <f t="shared" si="266"/>
        <v>0</v>
      </c>
      <c r="EQ139" s="146">
        <f t="shared" si="267"/>
        <v>0</v>
      </c>
      <c r="ER139" s="146">
        <f t="shared" si="268"/>
        <v>0</v>
      </c>
      <c r="ES139" s="146">
        <f t="shared" si="269"/>
        <v>0</v>
      </c>
      <c r="ET139" s="147">
        <f t="shared" si="270"/>
        <v>0</v>
      </c>
      <c r="EU139" s="147">
        <f t="shared" si="271"/>
        <v>0</v>
      </c>
      <c r="EV139" s="149"/>
      <c r="EW139" s="154">
        <f t="shared" si="272"/>
        <v>0</v>
      </c>
      <c r="EX139" s="139">
        <f t="shared" si="273"/>
        <v>0</v>
      </c>
      <c r="EY139" s="139">
        <f t="shared" si="274"/>
        <v>0</v>
      </c>
      <c r="EZ139" s="139">
        <f t="shared" si="275"/>
        <v>0</v>
      </c>
      <c r="FA139" s="139">
        <f t="shared" si="276"/>
        <v>0</v>
      </c>
      <c r="FC139" s="150">
        <f t="shared" si="277"/>
        <v>0</v>
      </c>
      <c r="FD139" s="146">
        <f t="shared" si="278"/>
        <v>0</v>
      </c>
      <c r="FE139" s="146">
        <f t="shared" si="279"/>
        <v>0</v>
      </c>
      <c r="FF139" s="146">
        <f t="shared" si="280"/>
        <v>0</v>
      </c>
      <c r="FG139" s="139">
        <f t="shared" si="281"/>
        <v>0</v>
      </c>
      <c r="FH139" s="139" t="b">
        <f t="shared" si="282"/>
        <v>1</v>
      </c>
      <c r="FJ139" s="138">
        <f t="shared" si="283"/>
        <v>0</v>
      </c>
      <c r="FK139" s="138">
        <f t="shared" si="284"/>
        <v>0</v>
      </c>
      <c r="FL139" s="138">
        <f t="shared" si="285"/>
        <v>0</v>
      </c>
      <c r="FM139" s="138">
        <f t="shared" si="286"/>
        <v>0</v>
      </c>
      <c r="FN139" s="138">
        <f t="shared" si="308"/>
        <v>0</v>
      </c>
      <c r="FO139" s="138">
        <f t="shared" si="287"/>
        <v>0</v>
      </c>
      <c r="FP139" s="138">
        <f t="shared" si="288"/>
        <v>0</v>
      </c>
      <c r="FQ139" s="138">
        <f t="shared" si="289"/>
        <v>0</v>
      </c>
      <c r="FR139" s="138">
        <f t="shared" si="290"/>
        <v>0</v>
      </c>
      <c r="FS139" s="138">
        <f t="shared" si="291"/>
        <v>0</v>
      </c>
      <c r="FT139" s="138">
        <f t="shared" si="292"/>
        <v>0</v>
      </c>
      <c r="FU139" s="138">
        <f t="shared" si="293"/>
        <v>0</v>
      </c>
      <c r="FV139" s="138">
        <f t="shared" si="294"/>
        <v>0</v>
      </c>
      <c r="FW139" s="138">
        <f t="shared" si="295"/>
        <v>0</v>
      </c>
      <c r="FX139" s="138">
        <f t="shared" si="296"/>
        <v>0</v>
      </c>
      <c r="FY139" s="138">
        <f t="shared" si="297"/>
        <v>0</v>
      </c>
      <c r="FZ139" s="138">
        <f t="shared" si="298"/>
        <v>0</v>
      </c>
      <c r="GA139" s="138">
        <f t="shared" si="299"/>
        <v>0</v>
      </c>
      <c r="GB139" s="138">
        <f t="shared" si="300"/>
        <v>0</v>
      </c>
      <c r="GC139" s="138">
        <f t="shared" si="301"/>
        <v>0</v>
      </c>
      <c r="GD139" s="138">
        <f t="shared" si="302"/>
        <v>0</v>
      </c>
      <c r="GE139" s="138">
        <f t="shared" si="303"/>
        <v>0</v>
      </c>
      <c r="GF139" s="138">
        <f t="shared" si="304"/>
        <v>0</v>
      </c>
      <c r="GG139" s="138">
        <f t="shared" si="305"/>
        <v>0</v>
      </c>
      <c r="GH139" s="138">
        <f t="shared" si="179"/>
        <v>0</v>
      </c>
      <c r="GI139" s="138" t="b">
        <f t="shared" si="306"/>
        <v>0</v>
      </c>
      <c r="GJ139" s="138" t="b">
        <f t="shared" si="307"/>
        <v>1</v>
      </c>
    </row>
    <row r="140" spans="31:192" ht="39.950000000000003" customHeight="1" x14ac:dyDescent="0.4">
      <c r="AE140" s="2">
        <f t="shared" si="181"/>
        <v>0</v>
      </c>
      <c r="AF140" s="2">
        <f t="shared" si="159"/>
        <v>0</v>
      </c>
      <c r="AG140" s="2">
        <f t="shared" si="160"/>
        <v>0</v>
      </c>
      <c r="AH140" s="2">
        <f t="shared" si="182"/>
        <v>0</v>
      </c>
      <c r="BI140" s="139">
        <f t="shared" si="192"/>
        <v>0</v>
      </c>
      <c r="BJ140" s="139">
        <f t="shared" si="193"/>
        <v>0</v>
      </c>
      <c r="BK140" s="139">
        <f t="shared" si="194"/>
        <v>0</v>
      </c>
      <c r="BL140" s="139" t="b">
        <f t="shared" si="195"/>
        <v>0</v>
      </c>
      <c r="DQ140" s="142">
        <f t="shared" si="242"/>
        <v>0</v>
      </c>
      <c r="DR140" s="139">
        <f t="shared" si="243"/>
        <v>0</v>
      </c>
      <c r="DS140" s="139">
        <f t="shared" si="244"/>
        <v>0</v>
      </c>
      <c r="DT140" s="139">
        <f t="shared" si="245"/>
        <v>0</v>
      </c>
      <c r="DU140" s="139">
        <f t="shared" si="246"/>
        <v>0</v>
      </c>
      <c r="DV140" s="139">
        <f t="shared" si="247"/>
        <v>0</v>
      </c>
      <c r="DW140" s="139">
        <f t="shared" si="248"/>
        <v>0</v>
      </c>
      <c r="DX140" s="139">
        <f t="shared" si="249"/>
        <v>0</v>
      </c>
      <c r="DY140" s="139">
        <f t="shared" si="250"/>
        <v>0</v>
      </c>
      <c r="DZ140" s="139">
        <f t="shared" si="251"/>
        <v>0</v>
      </c>
      <c r="EA140" s="139">
        <f t="shared" si="252"/>
        <v>0</v>
      </c>
      <c r="EB140" s="139">
        <f t="shared" si="253"/>
        <v>0</v>
      </c>
      <c r="EC140" s="139">
        <f t="shared" si="254"/>
        <v>0</v>
      </c>
      <c r="ED140" s="147">
        <f t="shared" si="255"/>
        <v>0</v>
      </c>
      <c r="EE140" s="144">
        <f t="shared" si="256"/>
        <v>0</v>
      </c>
      <c r="EG140" s="145">
        <f t="shared" si="257"/>
        <v>0</v>
      </c>
      <c r="EH140" s="146">
        <f t="shared" si="258"/>
        <v>0</v>
      </c>
      <c r="EI140" s="146">
        <f t="shared" si="259"/>
        <v>0</v>
      </c>
      <c r="EJ140" s="146">
        <f t="shared" si="260"/>
        <v>0</v>
      </c>
      <c r="EK140" s="146">
        <f t="shared" si="261"/>
        <v>0</v>
      </c>
      <c r="EL140" s="146">
        <f t="shared" si="262"/>
        <v>0</v>
      </c>
      <c r="EM140" s="146">
        <f t="shared" si="263"/>
        <v>0</v>
      </c>
      <c r="EN140" s="146">
        <f t="shared" si="264"/>
        <v>0</v>
      </c>
      <c r="EO140" s="146">
        <f t="shared" si="265"/>
        <v>0</v>
      </c>
      <c r="EP140" s="146">
        <f t="shared" si="266"/>
        <v>0</v>
      </c>
      <c r="EQ140" s="146">
        <f t="shared" si="267"/>
        <v>0</v>
      </c>
      <c r="ER140" s="146">
        <f t="shared" si="268"/>
        <v>0</v>
      </c>
      <c r="ES140" s="146">
        <f t="shared" si="269"/>
        <v>0</v>
      </c>
      <c r="ET140" s="147">
        <f t="shared" si="270"/>
        <v>0</v>
      </c>
      <c r="EU140" s="147">
        <f t="shared" si="271"/>
        <v>0</v>
      </c>
      <c r="EV140" s="149"/>
      <c r="EW140" s="154">
        <f t="shared" si="272"/>
        <v>0</v>
      </c>
      <c r="EX140" s="139">
        <f t="shared" si="273"/>
        <v>0</v>
      </c>
      <c r="EY140" s="139">
        <f t="shared" si="274"/>
        <v>0</v>
      </c>
      <c r="EZ140" s="139">
        <f t="shared" si="275"/>
        <v>0</v>
      </c>
      <c r="FA140" s="139">
        <f t="shared" si="276"/>
        <v>0</v>
      </c>
      <c r="FC140" s="150">
        <f t="shared" si="277"/>
        <v>0</v>
      </c>
      <c r="FD140" s="146">
        <f t="shared" si="278"/>
        <v>0</v>
      </c>
      <c r="FE140" s="146">
        <f t="shared" si="279"/>
        <v>0</v>
      </c>
      <c r="FF140" s="146">
        <f t="shared" si="280"/>
        <v>0</v>
      </c>
      <c r="FG140" s="139">
        <f t="shared" si="281"/>
        <v>0</v>
      </c>
      <c r="FH140" s="139" t="b">
        <f t="shared" si="282"/>
        <v>1</v>
      </c>
      <c r="FJ140" s="138">
        <f t="shared" si="283"/>
        <v>0</v>
      </c>
      <c r="FK140" s="138">
        <f t="shared" si="284"/>
        <v>0</v>
      </c>
      <c r="FL140" s="138">
        <f t="shared" si="285"/>
        <v>0</v>
      </c>
      <c r="FM140" s="138">
        <f t="shared" si="286"/>
        <v>0</v>
      </c>
      <c r="FN140" s="138">
        <f t="shared" si="308"/>
        <v>0</v>
      </c>
      <c r="FO140" s="138">
        <f t="shared" si="287"/>
        <v>0</v>
      </c>
      <c r="FP140" s="138">
        <f t="shared" si="288"/>
        <v>0</v>
      </c>
      <c r="FQ140" s="138">
        <f t="shared" si="289"/>
        <v>0</v>
      </c>
      <c r="FR140" s="138">
        <f t="shared" si="290"/>
        <v>0</v>
      </c>
      <c r="FS140" s="138">
        <f t="shared" si="291"/>
        <v>0</v>
      </c>
      <c r="FT140" s="138">
        <f t="shared" si="292"/>
        <v>0</v>
      </c>
      <c r="FU140" s="138">
        <f t="shared" si="293"/>
        <v>0</v>
      </c>
      <c r="FV140" s="138">
        <f t="shared" si="294"/>
        <v>0</v>
      </c>
      <c r="FW140" s="138">
        <f t="shared" si="295"/>
        <v>0</v>
      </c>
      <c r="FX140" s="138">
        <f t="shared" si="296"/>
        <v>0</v>
      </c>
      <c r="FY140" s="138">
        <f t="shared" si="297"/>
        <v>0</v>
      </c>
      <c r="FZ140" s="138">
        <f t="shared" si="298"/>
        <v>0</v>
      </c>
      <c r="GA140" s="138">
        <f t="shared" si="299"/>
        <v>0</v>
      </c>
      <c r="GB140" s="138">
        <f t="shared" si="300"/>
        <v>0</v>
      </c>
      <c r="GC140" s="138">
        <f t="shared" si="301"/>
        <v>0</v>
      </c>
      <c r="GD140" s="138">
        <f t="shared" si="302"/>
        <v>0</v>
      </c>
      <c r="GE140" s="138">
        <f t="shared" si="303"/>
        <v>0</v>
      </c>
      <c r="GF140" s="138">
        <f t="shared" si="304"/>
        <v>0</v>
      </c>
      <c r="GG140" s="138">
        <f t="shared" si="305"/>
        <v>0</v>
      </c>
      <c r="GH140" s="138">
        <f t="shared" si="179"/>
        <v>0</v>
      </c>
      <c r="GI140" s="138" t="b">
        <f t="shared" si="306"/>
        <v>0</v>
      </c>
      <c r="GJ140" s="138" t="b">
        <f t="shared" si="307"/>
        <v>1</v>
      </c>
    </row>
    <row r="141" spans="31:192" ht="39.950000000000003" customHeight="1" x14ac:dyDescent="0.4">
      <c r="AE141" s="2">
        <f t="shared" si="181"/>
        <v>0</v>
      </c>
      <c r="AF141" s="2">
        <f t="shared" si="159"/>
        <v>0</v>
      </c>
      <c r="AG141" s="2">
        <f t="shared" si="160"/>
        <v>0</v>
      </c>
      <c r="AH141" s="2">
        <f t="shared" si="182"/>
        <v>0</v>
      </c>
      <c r="BI141" s="139">
        <f t="shared" si="192"/>
        <v>0</v>
      </c>
      <c r="BJ141" s="139">
        <f t="shared" si="193"/>
        <v>0</v>
      </c>
      <c r="BK141" s="139">
        <f t="shared" si="194"/>
        <v>0</v>
      </c>
      <c r="BL141" s="139" t="b">
        <f t="shared" si="195"/>
        <v>0</v>
      </c>
      <c r="DQ141" s="142">
        <f t="shared" si="242"/>
        <v>0</v>
      </c>
      <c r="DR141" s="139">
        <f t="shared" si="243"/>
        <v>0</v>
      </c>
      <c r="DS141" s="139">
        <f t="shared" si="244"/>
        <v>0</v>
      </c>
      <c r="DT141" s="139">
        <f t="shared" si="245"/>
        <v>0</v>
      </c>
      <c r="DU141" s="139">
        <f t="shared" si="246"/>
        <v>0</v>
      </c>
      <c r="DV141" s="139">
        <f t="shared" si="247"/>
        <v>0</v>
      </c>
      <c r="DW141" s="139">
        <f t="shared" si="248"/>
        <v>0</v>
      </c>
      <c r="DX141" s="139">
        <f t="shared" si="249"/>
        <v>0</v>
      </c>
      <c r="DY141" s="139">
        <f t="shared" si="250"/>
        <v>0</v>
      </c>
      <c r="DZ141" s="139">
        <f t="shared" si="251"/>
        <v>0</v>
      </c>
      <c r="EA141" s="139">
        <f t="shared" si="252"/>
        <v>0</v>
      </c>
      <c r="EB141" s="139">
        <f t="shared" si="253"/>
        <v>0</v>
      </c>
      <c r="EC141" s="139">
        <f t="shared" si="254"/>
        <v>0</v>
      </c>
      <c r="ED141" s="147">
        <f t="shared" si="255"/>
        <v>0</v>
      </c>
      <c r="EE141" s="144">
        <f t="shared" si="256"/>
        <v>0</v>
      </c>
      <c r="EG141" s="145">
        <f t="shared" si="257"/>
        <v>0</v>
      </c>
      <c r="EH141" s="146">
        <f t="shared" si="258"/>
        <v>0</v>
      </c>
      <c r="EI141" s="146">
        <f t="shared" si="259"/>
        <v>0</v>
      </c>
      <c r="EJ141" s="146">
        <f t="shared" si="260"/>
        <v>0</v>
      </c>
      <c r="EK141" s="146">
        <f t="shared" si="261"/>
        <v>0</v>
      </c>
      <c r="EL141" s="146">
        <f t="shared" si="262"/>
        <v>0</v>
      </c>
      <c r="EM141" s="146">
        <f t="shared" si="263"/>
        <v>0</v>
      </c>
      <c r="EN141" s="146">
        <f t="shared" si="264"/>
        <v>0</v>
      </c>
      <c r="EO141" s="146">
        <f t="shared" si="265"/>
        <v>0</v>
      </c>
      <c r="EP141" s="146">
        <f t="shared" si="266"/>
        <v>0</v>
      </c>
      <c r="EQ141" s="146">
        <f t="shared" si="267"/>
        <v>0</v>
      </c>
      <c r="ER141" s="146">
        <f t="shared" si="268"/>
        <v>0</v>
      </c>
      <c r="ES141" s="146">
        <f t="shared" si="269"/>
        <v>0</v>
      </c>
      <c r="ET141" s="147">
        <f t="shared" si="270"/>
        <v>0</v>
      </c>
      <c r="EU141" s="147">
        <f t="shared" si="271"/>
        <v>0</v>
      </c>
      <c r="EV141" s="149"/>
      <c r="EW141" s="154">
        <f t="shared" si="272"/>
        <v>0</v>
      </c>
      <c r="EX141" s="139">
        <f t="shared" si="273"/>
        <v>0</v>
      </c>
      <c r="EY141" s="139">
        <f t="shared" si="274"/>
        <v>0</v>
      </c>
      <c r="EZ141" s="139">
        <f t="shared" si="275"/>
        <v>0</v>
      </c>
      <c r="FA141" s="139">
        <f t="shared" si="276"/>
        <v>0</v>
      </c>
      <c r="FC141" s="150">
        <f t="shared" si="277"/>
        <v>0</v>
      </c>
      <c r="FD141" s="146">
        <f t="shared" si="278"/>
        <v>0</v>
      </c>
      <c r="FE141" s="146">
        <f t="shared" si="279"/>
        <v>0</v>
      </c>
      <c r="FF141" s="146">
        <f t="shared" si="280"/>
        <v>0</v>
      </c>
      <c r="FG141" s="139">
        <f t="shared" si="281"/>
        <v>0</v>
      </c>
      <c r="FH141" s="139" t="b">
        <f t="shared" si="282"/>
        <v>1</v>
      </c>
      <c r="FJ141" s="138">
        <f t="shared" si="283"/>
        <v>0</v>
      </c>
      <c r="FK141" s="138">
        <f t="shared" si="284"/>
        <v>0</v>
      </c>
      <c r="FL141" s="138">
        <f t="shared" si="285"/>
        <v>0</v>
      </c>
      <c r="FM141" s="138">
        <f t="shared" si="286"/>
        <v>0</v>
      </c>
      <c r="FN141" s="138">
        <f t="shared" si="308"/>
        <v>0</v>
      </c>
      <c r="FO141" s="138">
        <f t="shared" si="287"/>
        <v>0</v>
      </c>
      <c r="FP141" s="138">
        <f t="shared" si="288"/>
        <v>0</v>
      </c>
      <c r="FQ141" s="138">
        <f t="shared" si="289"/>
        <v>0</v>
      </c>
      <c r="FR141" s="138">
        <f t="shared" si="290"/>
        <v>0</v>
      </c>
      <c r="FS141" s="138">
        <f t="shared" si="291"/>
        <v>0</v>
      </c>
      <c r="FT141" s="138">
        <f t="shared" si="292"/>
        <v>0</v>
      </c>
      <c r="FU141" s="138">
        <f t="shared" si="293"/>
        <v>0</v>
      </c>
      <c r="FV141" s="138">
        <f t="shared" si="294"/>
        <v>0</v>
      </c>
      <c r="FW141" s="138">
        <f t="shared" si="295"/>
        <v>0</v>
      </c>
      <c r="FX141" s="138">
        <f t="shared" si="296"/>
        <v>0</v>
      </c>
      <c r="FY141" s="138">
        <f t="shared" si="297"/>
        <v>0</v>
      </c>
      <c r="FZ141" s="138">
        <f t="shared" si="298"/>
        <v>0</v>
      </c>
      <c r="GA141" s="138">
        <f t="shared" si="299"/>
        <v>0</v>
      </c>
      <c r="GB141" s="138">
        <f t="shared" si="300"/>
        <v>0</v>
      </c>
      <c r="GC141" s="138">
        <f t="shared" si="301"/>
        <v>0</v>
      </c>
      <c r="GD141" s="138">
        <f t="shared" si="302"/>
        <v>0</v>
      </c>
      <c r="GE141" s="138">
        <f t="shared" si="303"/>
        <v>0</v>
      </c>
      <c r="GF141" s="138">
        <f t="shared" si="304"/>
        <v>0</v>
      </c>
      <c r="GG141" s="138">
        <f t="shared" si="305"/>
        <v>0</v>
      </c>
      <c r="GH141" s="138">
        <f t="shared" si="179"/>
        <v>0</v>
      </c>
      <c r="GI141" s="138" t="b">
        <f t="shared" si="306"/>
        <v>0</v>
      </c>
      <c r="GJ141" s="138" t="b">
        <f t="shared" si="307"/>
        <v>1</v>
      </c>
    </row>
    <row r="142" spans="31:192" ht="39.950000000000003" customHeight="1" x14ac:dyDescent="0.4">
      <c r="AE142" s="2">
        <f t="shared" si="181"/>
        <v>0</v>
      </c>
      <c r="AF142" s="2">
        <f t="shared" si="159"/>
        <v>0</v>
      </c>
      <c r="AG142" s="2">
        <f t="shared" si="160"/>
        <v>0</v>
      </c>
      <c r="AH142" s="2">
        <f t="shared" si="182"/>
        <v>0</v>
      </c>
      <c r="BI142" s="139">
        <f t="shared" si="192"/>
        <v>0</v>
      </c>
      <c r="BJ142" s="139">
        <f t="shared" si="193"/>
        <v>0</v>
      </c>
      <c r="BK142" s="139">
        <f t="shared" si="194"/>
        <v>0</v>
      </c>
      <c r="BL142" s="139" t="b">
        <f t="shared" si="195"/>
        <v>0</v>
      </c>
      <c r="DQ142" s="142">
        <f t="shared" si="242"/>
        <v>0</v>
      </c>
      <c r="DR142" s="139">
        <f t="shared" si="243"/>
        <v>0</v>
      </c>
      <c r="DS142" s="139">
        <f t="shared" si="244"/>
        <v>0</v>
      </c>
      <c r="DT142" s="139">
        <f t="shared" si="245"/>
        <v>0</v>
      </c>
      <c r="DU142" s="139">
        <f t="shared" si="246"/>
        <v>0</v>
      </c>
      <c r="DV142" s="139">
        <f t="shared" si="247"/>
        <v>0</v>
      </c>
      <c r="DW142" s="139">
        <f t="shared" si="248"/>
        <v>0</v>
      </c>
      <c r="DX142" s="139">
        <f t="shared" si="249"/>
        <v>0</v>
      </c>
      <c r="DY142" s="139">
        <f t="shared" si="250"/>
        <v>0</v>
      </c>
      <c r="DZ142" s="139">
        <f t="shared" si="251"/>
        <v>0</v>
      </c>
      <c r="EA142" s="139">
        <f t="shared" si="252"/>
        <v>0</v>
      </c>
      <c r="EB142" s="139">
        <f t="shared" si="253"/>
        <v>0</v>
      </c>
      <c r="EC142" s="139">
        <f t="shared" si="254"/>
        <v>0</v>
      </c>
      <c r="ED142" s="147">
        <f t="shared" si="255"/>
        <v>0</v>
      </c>
      <c r="EE142" s="144">
        <f t="shared" si="256"/>
        <v>0</v>
      </c>
      <c r="EG142" s="145">
        <f t="shared" si="257"/>
        <v>0</v>
      </c>
      <c r="EH142" s="146">
        <f t="shared" si="258"/>
        <v>0</v>
      </c>
      <c r="EI142" s="146">
        <f t="shared" si="259"/>
        <v>0</v>
      </c>
      <c r="EJ142" s="146">
        <f t="shared" si="260"/>
        <v>0</v>
      </c>
      <c r="EK142" s="146">
        <f t="shared" si="261"/>
        <v>0</v>
      </c>
      <c r="EL142" s="146">
        <f t="shared" si="262"/>
        <v>0</v>
      </c>
      <c r="EM142" s="146">
        <f t="shared" si="263"/>
        <v>0</v>
      </c>
      <c r="EN142" s="146">
        <f t="shared" si="264"/>
        <v>0</v>
      </c>
      <c r="EO142" s="146">
        <f t="shared" si="265"/>
        <v>0</v>
      </c>
      <c r="EP142" s="146">
        <f t="shared" si="266"/>
        <v>0</v>
      </c>
      <c r="EQ142" s="146">
        <f t="shared" si="267"/>
        <v>0</v>
      </c>
      <c r="ER142" s="146">
        <f t="shared" si="268"/>
        <v>0</v>
      </c>
      <c r="ES142" s="146">
        <f t="shared" si="269"/>
        <v>0</v>
      </c>
      <c r="ET142" s="147">
        <f t="shared" si="270"/>
        <v>0</v>
      </c>
      <c r="EU142" s="147">
        <f t="shared" si="271"/>
        <v>0</v>
      </c>
      <c r="EV142" s="149"/>
      <c r="EW142" s="154">
        <f t="shared" si="272"/>
        <v>0</v>
      </c>
      <c r="EX142" s="139">
        <f t="shared" si="273"/>
        <v>0</v>
      </c>
      <c r="EY142" s="139">
        <f t="shared" si="274"/>
        <v>0</v>
      </c>
      <c r="EZ142" s="139">
        <f t="shared" si="275"/>
        <v>0</v>
      </c>
      <c r="FA142" s="139">
        <f t="shared" si="276"/>
        <v>0</v>
      </c>
      <c r="FC142" s="150">
        <f t="shared" si="277"/>
        <v>0</v>
      </c>
      <c r="FD142" s="146">
        <f t="shared" si="278"/>
        <v>0</v>
      </c>
      <c r="FE142" s="146">
        <f t="shared" si="279"/>
        <v>0</v>
      </c>
      <c r="FF142" s="146">
        <f t="shared" si="280"/>
        <v>0</v>
      </c>
      <c r="FG142" s="139">
        <f t="shared" si="281"/>
        <v>0</v>
      </c>
      <c r="FH142" s="139" t="b">
        <f t="shared" si="282"/>
        <v>1</v>
      </c>
      <c r="FJ142" s="138">
        <f t="shared" si="283"/>
        <v>0</v>
      </c>
      <c r="FK142" s="138">
        <f t="shared" si="284"/>
        <v>0</v>
      </c>
      <c r="FL142" s="138">
        <f t="shared" si="285"/>
        <v>0</v>
      </c>
      <c r="FM142" s="138">
        <f t="shared" si="286"/>
        <v>0</v>
      </c>
      <c r="FN142" s="138">
        <f t="shared" si="308"/>
        <v>0</v>
      </c>
      <c r="FO142" s="138">
        <f t="shared" si="287"/>
        <v>0</v>
      </c>
      <c r="FP142" s="138">
        <f t="shared" si="288"/>
        <v>0</v>
      </c>
      <c r="FQ142" s="138">
        <f t="shared" si="289"/>
        <v>0</v>
      </c>
      <c r="FR142" s="138">
        <f t="shared" si="290"/>
        <v>0</v>
      </c>
      <c r="FS142" s="138">
        <f t="shared" si="291"/>
        <v>0</v>
      </c>
      <c r="FT142" s="138">
        <f t="shared" si="292"/>
        <v>0</v>
      </c>
      <c r="FU142" s="138">
        <f t="shared" si="293"/>
        <v>0</v>
      </c>
      <c r="FV142" s="138">
        <f t="shared" si="294"/>
        <v>0</v>
      </c>
      <c r="FW142" s="138">
        <f t="shared" si="295"/>
        <v>0</v>
      </c>
      <c r="FX142" s="138">
        <f t="shared" si="296"/>
        <v>0</v>
      </c>
      <c r="FY142" s="138">
        <f t="shared" si="297"/>
        <v>0</v>
      </c>
      <c r="FZ142" s="138">
        <f t="shared" si="298"/>
        <v>0</v>
      </c>
      <c r="GA142" s="138">
        <f t="shared" si="299"/>
        <v>0</v>
      </c>
      <c r="GB142" s="138">
        <f t="shared" si="300"/>
        <v>0</v>
      </c>
      <c r="GC142" s="138">
        <f t="shared" si="301"/>
        <v>0</v>
      </c>
      <c r="GD142" s="138">
        <f t="shared" si="302"/>
        <v>0</v>
      </c>
      <c r="GE142" s="138">
        <f t="shared" si="303"/>
        <v>0</v>
      </c>
      <c r="GF142" s="138">
        <f t="shared" si="304"/>
        <v>0</v>
      </c>
      <c r="GG142" s="138">
        <f t="shared" si="305"/>
        <v>0</v>
      </c>
      <c r="GH142" s="138">
        <f t="shared" si="179"/>
        <v>0</v>
      </c>
      <c r="GI142" s="138" t="b">
        <f t="shared" si="306"/>
        <v>0</v>
      </c>
      <c r="GJ142" s="138" t="b">
        <f t="shared" si="307"/>
        <v>1</v>
      </c>
    </row>
    <row r="143" spans="31:192" ht="39.950000000000003" customHeight="1" x14ac:dyDescent="0.4">
      <c r="AE143" s="2">
        <f t="shared" si="181"/>
        <v>0</v>
      </c>
      <c r="AF143" s="2">
        <f t="shared" si="159"/>
        <v>0</v>
      </c>
      <c r="AG143" s="2">
        <f t="shared" si="160"/>
        <v>0</v>
      </c>
      <c r="AH143" s="2">
        <f t="shared" si="182"/>
        <v>0</v>
      </c>
      <c r="BI143" s="139">
        <f t="shared" si="192"/>
        <v>0</v>
      </c>
      <c r="BJ143" s="139">
        <f t="shared" si="193"/>
        <v>0</v>
      </c>
      <c r="BK143" s="139">
        <f t="shared" si="194"/>
        <v>0</v>
      </c>
      <c r="BL143" s="139" t="b">
        <f t="shared" si="195"/>
        <v>0</v>
      </c>
      <c r="DQ143" s="142">
        <f t="shared" si="242"/>
        <v>0</v>
      </c>
      <c r="DR143" s="139">
        <f t="shared" si="243"/>
        <v>0</v>
      </c>
      <c r="DS143" s="139">
        <f t="shared" si="244"/>
        <v>0</v>
      </c>
      <c r="DT143" s="139">
        <f t="shared" si="245"/>
        <v>0</v>
      </c>
      <c r="DU143" s="139">
        <f t="shared" si="246"/>
        <v>0</v>
      </c>
      <c r="DV143" s="139">
        <f t="shared" si="247"/>
        <v>0</v>
      </c>
      <c r="DW143" s="139">
        <f t="shared" si="248"/>
        <v>0</v>
      </c>
      <c r="DX143" s="139">
        <f t="shared" si="249"/>
        <v>0</v>
      </c>
      <c r="DY143" s="139">
        <f t="shared" si="250"/>
        <v>0</v>
      </c>
      <c r="DZ143" s="139">
        <f t="shared" si="251"/>
        <v>0</v>
      </c>
      <c r="EA143" s="139">
        <f t="shared" si="252"/>
        <v>0</v>
      </c>
      <c r="EB143" s="139">
        <f t="shared" si="253"/>
        <v>0</v>
      </c>
      <c r="EC143" s="139">
        <f t="shared" si="254"/>
        <v>0</v>
      </c>
      <c r="ED143" s="147">
        <f t="shared" si="255"/>
        <v>0</v>
      </c>
      <c r="EE143" s="144">
        <f t="shared" si="256"/>
        <v>0</v>
      </c>
      <c r="EG143" s="145">
        <f t="shared" si="257"/>
        <v>0</v>
      </c>
      <c r="EH143" s="146">
        <f t="shared" si="258"/>
        <v>0</v>
      </c>
      <c r="EI143" s="146">
        <f t="shared" si="259"/>
        <v>0</v>
      </c>
      <c r="EJ143" s="146">
        <f t="shared" si="260"/>
        <v>0</v>
      </c>
      <c r="EK143" s="146">
        <f t="shared" si="261"/>
        <v>0</v>
      </c>
      <c r="EL143" s="146">
        <f t="shared" si="262"/>
        <v>0</v>
      </c>
      <c r="EM143" s="146">
        <f t="shared" si="263"/>
        <v>0</v>
      </c>
      <c r="EN143" s="146">
        <f t="shared" si="264"/>
        <v>0</v>
      </c>
      <c r="EO143" s="146">
        <f t="shared" si="265"/>
        <v>0</v>
      </c>
      <c r="EP143" s="146">
        <f t="shared" si="266"/>
        <v>0</v>
      </c>
      <c r="EQ143" s="146">
        <f t="shared" si="267"/>
        <v>0</v>
      </c>
      <c r="ER143" s="146">
        <f t="shared" si="268"/>
        <v>0</v>
      </c>
      <c r="ES143" s="146">
        <f t="shared" si="269"/>
        <v>0</v>
      </c>
      <c r="ET143" s="147">
        <f t="shared" si="270"/>
        <v>0</v>
      </c>
      <c r="EU143" s="147">
        <f t="shared" si="271"/>
        <v>0</v>
      </c>
      <c r="EV143" s="149"/>
      <c r="EW143" s="154">
        <f t="shared" si="272"/>
        <v>0</v>
      </c>
      <c r="EX143" s="139">
        <f t="shared" si="273"/>
        <v>0</v>
      </c>
      <c r="EY143" s="139">
        <f t="shared" si="274"/>
        <v>0</v>
      </c>
      <c r="EZ143" s="139">
        <f t="shared" si="275"/>
        <v>0</v>
      </c>
      <c r="FA143" s="139">
        <f t="shared" si="276"/>
        <v>0</v>
      </c>
      <c r="FC143" s="150">
        <f t="shared" si="277"/>
        <v>0</v>
      </c>
      <c r="FD143" s="146">
        <f t="shared" si="278"/>
        <v>0</v>
      </c>
      <c r="FE143" s="146">
        <f t="shared" si="279"/>
        <v>0</v>
      </c>
      <c r="FF143" s="146">
        <f t="shared" si="280"/>
        <v>0</v>
      </c>
      <c r="FG143" s="139">
        <f t="shared" si="281"/>
        <v>0</v>
      </c>
      <c r="FH143" s="139" t="b">
        <f t="shared" si="282"/>
        <v>1</v>
      </c>
      <c r="FJ143" s="138">
        <f t="shared" si="283"/>
        <v>0</v>
      </c>
      <c r="FK143" s="138">
        <f t="shared" si="284"/>
        <v>0</v>
      </c>
      <c r="FL143" s="138">
        <f t="shared" si="285"/>
        <v>0</v>
      </c>
      <c r="FM143" s="138">
        <f t="shared" si="286"/>
        <v>0</v>
      </c>
      <c r="FN143" s="138">
        <f t="shared" si="308"/>
        <v>0</v>
      </c>
      <c r="FO143" s="138">
        <f t="shared" si="287"/>
        <v>0</v>
      </c>
      <c r="FP143" s="138">
        <f t="shared" si="288"/>
        <v>0</v>
      </c>
      <c r="FQ143" s="138">
        <f t="shared" si="289"/>
        <v>0</v>
      </c>
      <c r="FR143" s="138">
        <f t="shared" si="290"/>
        <v>0</v>
      </c>
      <c r="FS143" s="138">
        <f t="shared" si="291"/>
        <v>0</v>
      </c>
      <c r="FT143" s="138">
        <f t="shared" si="292"/>
        <v>0</v>
      </c>
      <c r="FU143" s="138">
        <f t="shared" si="293"/>
        <v>0</v>
      </c>
      <c r="FV143" s="138">
        <f t="shared" si="294"/>
        <v>0</v>
      </c>
      <c r="FW143" s="138">
        <f t="shared" si="295"/>
        <v>0</v>
      </c>
      <c r="FX143" s="138">
        <f t="shared" si="296"/>
        <v>0</v>
      </c>
      <c r="FY143" s="138">
        <f t="shared" si="297"/>
        <v>0</v>
      </c>
      <c r="FZ143" s="138">
        <f t="shared" si="298"/>
        <v>0</v>
      </c>
      <c r="GA143" s="138">
        <f t="shared" si="299"/>
        <v>0</v>
      </c>
      <c r="GB143" s="138">
        <f t="shared" si="300"/>
        <v>0</v>
      </c>
      <c r="GC143" s="138">
        <f t="shared" si="301"/>
        <v>0</v>
      </c>
      <c r="GD143" s="138">
        <f t="shared" si="302"/>
        <v>0</v>
      </c>
      <c r="GE143" s="138">
        <f t="shared" si="303"/>
        <v>0</v>
      </c>
      <c r="GF143" s="138">
        <f t="shared" si="304"/>
        <v>0</v>
      </c>
      <c r="GG143" s="138">
        <f t="shared" si="305"/>
        <v>0</v>
      </c>
      <c r="GH143" s="138">
        <f t="shared" si="179"/>
        <v>0</v>
      </c>
      <c r="GI143" s="138" t="b">
        <f t="shared" si="306"/>
        <v>0</v>
      </c>
      <c r="GJ143" s="138" t="b">
        <f t="shared" si="307"/>
        <v>1</v>
      </c>
    </row>
    <row r="144" spans="31:192" ht="39.950000000000003" customHeight="1" x14ac:dyDescent="0.4">
      <c r="AE144" s="2">
        <f t="shared" si="181"/>
        <v>0</v>
      </c>
      <c r="AF144" s="2">
        <f t="shared" si="159"/>
        <v>0</v>
      </c>
      <c r="AG144" s="2">
        <f t="shared" si="160"/>
        <v>0</v>
      </c>
      <c r="AH144" s="2">
        <f t="shared" si="182"/>
        <v>0</v>
      </c>
      <c r="BI144" s="139">
        <f t="shared" si="192"/>
        <v>0</v>
      </c>
      <c r="BJ144" s="139">
        <f t="shared" si="193"/>
        <v>0</v>
      </c>
      <c r="BK144" s="139">
        <f t="shared" si="194"/>
        <v>0</v>
      </c>
      <c r="BL144" s="139" t="b">
        <f t="shared" si="195"/>
        <v>0</v>
      </c>
      <c r="DQ144" s="142">
        <f t="shared" si="242"/>
        <v>0</v>
      </c>
      <c r="DR144" s="139">
        <f t="shared" si="243"/>
        <v>0</v>
      </c>
      <c r="DS144" s="139">
        <f t="shared" si="244"/>
        <v>0</v>
      </c>
      <c r="DT144" s="139">
        <f t="shared" si="245"/>
        <v>0</v>
      </c>
      <c r="DU144" s="139">
        <f t="shared" si="246"/>
        <v>0</v>
      </c>
      <c r="DV144" s="139">
        <f t="shared" si="247"/>
        <v>0</v>
      </c>
      <c r="DW144" s="139">
        <f t="shared" si="248"/>
        <v>0</v>
      </c>
      <c r="DX144" s="139">
        <f t="shared" si="249"/>
        <v>0</v>
      </c>
      <c r="DY144" s="139">
        <f t="shared" si="250"/>
        <v>0</v>
      </c>
      <c r="DZ144" s="139">
        <f t="shared" si="251"/>
        <v>0</v>
      </c>
      <c r="EA144" s="139">
        <f t="shared" si="252"/>
        <v>0</v>
      </c>
      <c r="EB144" s="139">
        <f t="shared" si="253"/>
        <v>0</v>
      </c>
      <c r="EC144" s="139">
        <f t="shared" si="254"/>
        <v>0</v>
      </c>
      <c r="ED144" s="147">
        <f t="shared" si="255"/>
        <v>0</v>
      </c>
      <c r="EE144" s="144">
        <f t="shared" si="256"/>
        <v>0</v>
      </c>
      <c r="EG144" s="145">
        <f t="shared" si="257"/>
        <v>0</v>
      </c>
      <c r="EH144" s="146">
        <f t="shared" si="258"/>
        <v>0</v>
      </c>
      <c r="EI144" s="146">
        <f t="shared" si="259"/>
        <v>0</v>
      </c>
      <c r="EJ144" s="146">
        <f t="shared" si="260"/>
        <v>0</v>
      </c>
      <c r="EK144" s="146">
        <f t="shared" si="261"/>
        <v>0</v>
      </c>
      <c r="EL144" s="146">
        <f t="shared" si="262"/>
        <v>0</v>
      </c>
      <c r="EM144" s="146">
        <f t="shared" si="263"/>
        <v>0</v>
      </c>
      <c r="EN144" s="146">
        <f t="shared" si="264"/>
        <v>0</v>
      </c>
      <c r="EO144" s="146">
        <f t="shared" si="265"/>
        <v>0</v>
      </c>
      <c r="EP144" s="146">
        <f t="shared" si="266"/>
        <v>0</v>
      </c>
      <c r="EQ144" s="146">
        <f t="shared" si="267"/>
        <v>0</v>
      </c>
      <c r="ER144" s="146">
        <f t="shared" si="268"/>
        <v>0</v>
      </c>
      <c r="ES144" s="146">
        <f t="shared" si="269"/>
        <v>0</v>
      </c>
      <c r="ET144" s="147">
        <f t="shared" si="270"/>
        <v>0</v>
      </c>
      <c r="EU144" s="147">
        <f t="shared" si="271"/>
        <v>0</v>
      </c>
      <c r="EV144" s="149"/>
      <c r="EW144" s="154">
        <f t="shared" si="272"/>
        <v>0</v>
      </c>
      <c r="EX144" s="139">
        <f t="shared" si="273"/>
        <v>0</v>
      </c>
      <c r="EY144" s="139">
        <f t="shared" si="274"/>
        <v>0</v>
      </c>
      <c r="EZ144" s="139">
        <f t="shared" si="275"/>
        <v>0</v>
      </c>
      <c r="FA144" s="139">
        <f t="shared" si="276"/>
        <v>0</v>
      </c>
      <c r="FC144" s="150">
        <f t="shared" si="277"/>
        <v>0</v>
      </c>
      <c r="FD144" s="146">
        <f t="shared" si="278"/>
        <v>0</v>
      </c>
      <c r="FE144" s="146">
        <f t="shared" si="279"/>
        <v>0</v>
      </c>
      <c r="FF144" s="146">
        <f t="shared" si="280"/>
        <v>0</v>
      </c>
      <c r="FG144" s="139">
        <f t="shared" si="281"/>
        <v>0</v>
      </c>
      <c r="FH144" s="139" t="b">
        <f t="shared" si="282"/>
        <v>1</v>
      </c>
      <c r="FJ144" s="138">
        <f t="shared" si="283"/>
        <v>0</v>
      </c>
      <c r="FK144" s="138">
        <f t="shared" si="284"/>
        <v>0</v>
      </c>
      <c r="FL144" s="138">
        <f t="shared" si="285"/>
        <v>0</v>
      </c>
      <c r="FM144" s="138">
        <f t="shared" si="286"/>
        <v>0</v>
      </c>
      <c r="FN144" s="138">
        <f t="shared" si="308"/>
        <v>0</v>
      </c>
      <c r="FO144" s="138">
        <f t="shared" si="287"/>
        <v>0</v>
      </c>
      <c r="FP144" s="138">
        <f t="shared" si="288"/>
        <v>0</v>
      </c>
      <c r="FQ144" s="138">
        <f t="shared" si="289"/>
        <v>0</v>
      </c>
      <c r="FR144" s="138">
        <f t="shared" si="290"/>
        <v>0</v>
      </c>
      <c r="FS144" s="138">
        <f t="shared" si="291"/>
        <v>0</v>
      </c>
      <c r="FT144" s="138">
        <f t="shared" si="292"/>
        <v>0</v>
      </c>
      <c r="FU144" s="138">
        <f t="shared" si="293"/>
        <v>0</v>
      </c>
      <c r="FV144" s="138">
        <f t="shared" si="294"/>
        <v>0</v>
      </c>
      <c r="FW144" s="138">
        <f t="shared" si="295"/>
        <v>0</v>
      </c>
      <c r="FX144" s="138">
        <f t="shared" si="296"/>
        <v>0</v>
      </c>
      <c r="FY144" s="138">
        <f t="shared" si="297"/>
        <v>0</v>
      </c>
      <c r="FZ144" s="138">
        <f t="shared" si="298"/>
        <v>0</v>
      </c>
      <c r="GA144" s="138">
        <f t="shared" si="299"/>
        <v>0</v>
      </c>
      <c r="GB144" s="138">
        <f t="shared" si="300"/>
        <v>0</v>
      </c>
      <c r="GC144" s="138">
        <f t="shared" si="301"/>
        <v>0</v>
      </c>
      <c r="GD144" s="138">
        <f t="shared" si="302"/>
        <v>0</v>
      </c>
      <c r="GE144" s="138">
        <f t="shared" si="303"/>
        <v>0</v>
      </c>
      <c r="GF144" s="138">
        <f t="shared" si="304"/>
        <v>0</v>
      </c>
      <c r="GG144" s="138">
        <f t="shared" si="305"/>
        <v>0</v>
      </c>
      <c r="GH144" s="138">
        <f t="shared" si="179"/>
        <v>0</v>
      </c>
      <c r="GI144" s="138" t="b">
        <f t="shared" si="306"/>
        <v>0</v>
      </c>
      <c r="GJ144" s="138" t="b">
        <f t="shared" si="307"/>
        <v>1</v>
      </c>
    </row>
    <row r="145" spans="31:192" ht="39.950000000000003" customHeight="1" x14ac:dyDescent="0.4">
      <c r="AE145" s="2">
        <f t="shared" si="181"/>
        <v>0</v>
      </c>
      <c r="AF145" s="2">
        <f t="shared" si="159"/>
        <v>0</v>
      </c>
      <c r="AG145" s="2">
        <f t="shared" si="160"/>
        <v>0</v>
      </c>
      <c r="AH145" s="2">
        <f t="shared" si="182"/>
        <v>0</v>
      </c>
      <c r="BI145" s="139">
        <f t="shared" si="192"/>
        <v>0</v>
      </c>
      <c r="BJ145" s="139">
        <f t="shared" si="193"/>
        <v>0</v>
      </c>
      <c r="BK145" s="139">
        <f t="shared" si="194"/>
        <v>0</v>
      </c>
      <c r="BL145" s="139" t="b">
        <f t="shared" si="195"/>
        <v>0</v>
      </c>
      <c r="DQ145" s="142">
        <f t="shared" si="242"/>
        <v>0</v>
      </c>
      <c r="DR145" s="139">
        <f t="shared" si="243"/>
        <v>0</v>
      </c>
      <c r="DS145" s="139">
        <f t="shared" si="244"/>
        <v>0</v>
      </c>
      <c r="DT145" s="139">
        <f t="shared" si="245"/>
        <v>0</v>
      </c>
      <c r="DU145" s="139">
        <f t="shared" si="246"/>
        <v>0</v>
      </c>
      <c r="DV145" s="139">
        <f t="shared" si="247"/>
        <v>0</v>
      </c>
      <c r="DW145" s="139">
        <f t="shared" si="248"/>
        <v>0</v>
      </c>
      <c r="DX145" s="139">
        <f t="shared" si="249"/>
        <v>0</v>
      </c>
      <c r="DY145" s="139">
        <f t="shared" si="250"/>
        <v>0</v>
      </c>
      <c r="DZ145" s="139">
        <f t="shared" si="251"/>
        <v>0</v>
      </c>
      <c r="EA145" s="139">
        <f t="shared" si="252"/>
        <v>0</v>
      </c>
      <c r="EB145" s="139">
        <f t="shared" si="253"/>
        <v>0</v>
      </c>
      <c r="EC145" s="139">
        <f t="shared" si="254"/>
        <v>0</v>
      </c>
      <c r="ED145" s="147">
        <f t="shared" si="255"/>
        <v>0</v>
      </c>
      <c r="EE145" s="144">
        <f t="shared" si="256"/>
        <v>0</v>
      </c>
      <c r="EG145" s="145">
        <f t="shared" si="257"/>
        <v>0</v>
      </c>
      <c r="EH145" s="146">
        <f t="shared" si="258"/>
        <v>0</v>
      </c>
      <c r="EI145" s="146">
        <f t="shared" si="259"/>
        <v>0</v>
      </c>
      <c r="EJ145" s="146">
        <f t="shared" si="260"/>
        <v>0</v>
      </c>
      <c r="EK145" s="146">
        <f t="shared" si="261"/>
        <v>0</v>
      </c>
      <c r="EL145" s="146">
        <f t="shared" si="262"/>
        <v>0</v>
      </c>
      <c r="EM145" s="146">
        <f t="shared" si="263"/>
        <v>0</v>
      </c>
      <c r="EN145" s="146">
        <f t="shared" si="264"/>
        <v>0</v>
      </c>
      <c r="EO145" s="146">
        <f t="shared" si="265"/>
        <v>0</v>
      </c>
      <c r="EP145" s="146">
        <f t="shared" si="266"/>
        <v>0</v>
      </c>
      <c r="EQ145" s="146">
        <f t="shared" si="267"/>
        <v>0</v>
      </c>
      <c r="ER145" s="146">
        <f t="shared" si="268"/>
        <v>0</v>
      </c>
      <c r="ES145" s="146">
        <f t="shared" si="269"/>
        <v>0</v>
      </c>
      <c r="ET145" s="147">
        <f t="shared" si="270"/>
        <v>0</v>
      </c>
      <c r="EU145" s="147">
        <f t="shared" si="271"/>
        <v>0</v>
      </c>
      <c r="EV145" s="149"/>
      <c r="EW145" s="154">
        <f t="shared" si="272"/>
        <v>0</v>
      </c>
      <c r="EX145" s="139">
        <f t="shared" si="273"/>
        <v>0</v>
      </c>
      <c r="EY145" s="139">
        <f t="shared" si="274"/>
        <v>0</v>
      </c>
      <c r="EZ145" s="139">
        <f t="shared" si="275"/>
        <v>0</v>
      </c>
      <c r="FA145" s="139">
        <f t="shared" si="276"/>
        <v>0</v>
      </c>
      <c r="FC145" s="150">
        <f t="shared" si="277"/>
        <v>0</v>
      </c>
      <c r="FD145" s="146">
        <f t="shared" si="278"/>
        <v>0</v>
      </c>
      <c r="FE145" s="146">
        <f t="shared" si="279"/>
        <v>0</v>
      </c>
      <c r="FF145" s="146">
        <f t="shared" si="280"/>
        <v>0</v>
      </c>
      <c r="FG145" s="139">
        <f t="shared" si="281"/>
        <v>0</v>
      </c>
      <c r="FH145" s="139" t="b">
        <f t="shared" si="282"/>
        <v>1</v>
      </c>
      <c r="FJ145" s="138">
        <f t="shared" si="283"/>
        <v>0</v>
      </c>
      <c r="FK145" s="138">
        <f t="shared" si="284"/>
        <v>0</v>
      </c>
      <c r="FL145" s="138">
        <f t="shared" si="285"/>
        <v>0</v>
      </c>
      <c r="FM145" s="138">
        <f t="shared" si="286"/>
        <v>0</v>
      </c>
      <c r="FN145" s="138">
        <f t="shared" si="308"/>
        <v>0</v>
      </c>
      <c r="FO145" s="138">
        <f t="shared" si="287"/>
        <v>0</v>
      </c>
      <c r="FP145" s="138">
        <f t="shared" si="288"/>
        <v>0</v>
      </c>
      <c r="FQ145" s="138">
        <f t="shared" si="289"/>
        <v>0</v>
      </c>
      <c r="FR145" s="138">
        <f t="shared" si="290"/>
        <v>0</v>
      </c>
      <c r="FS145" s="138">
        <f t="shared" si="291"/>
        <v>0</v>
      </c>
      <c r="FT145" s="138">
        <f t="shared" si="292"/>
        <v>0</v>
      </c>
      <c r="FU145" s="138">
        <f t="shared" si="293"/>
        <v>0</v>
      </c>
      <c r="FV145" s="138">
        <f t="shared" si="294"/>
        <v>0</v>
      </c>
      <c r="FW145" s="138">
        <f t="shared" si="295"/>
        <v>0</v>
      </c>
      <c r="FX145" s="138">
        <f t="shared" si="296"/>
        <v>0</v>
      </c>
      <c r="FY145" s="138">
        <f t="shared" si="297"/>
        <v>0</v>
      </c>
      <c r="FZ145" s="138">
        <f t="shared" si="298"/>
        <v>0</v>
      </c>
      <c r="GA145" s="138">
        <f t="shared" si="299"/>
        <v>0</v>
      </c>
      <c r="GB145" s="138">
        <f t="shared" si="300"/>
        <v>0</v>
      </c>
      <c r="GC145" s="138">
        <f t="shared" si="301"/>
        <v>0</v>
      </c>
      <c r="GD145" s="138">
        <f t="shared" si="302"/>
        <v>0</v>
      </c>
      <c r="GE145" s="138">
        <f t="shared" si="303"/>
        <v>0</v>
      </c>
      <c r="GF145" s="138">
        <f t="shared" si="304"/>
        <v>0</v>
      </c>
      <c r="GG145" s="138">
        <f t="shared" si="305"/>
        <v>0</v>
      </c>
      <c r="GH145" s="138">
        <f t="shared" si="179"/>
        <v>0</v>
      </c>
      <c r="GI145" s="138" t="b">
        <f t="shared" si="306"/>
        <v>0</v>
      </c>
      <c r="GJ145" s="138" t="b">
        <f t="shared" si="307"/>
        <v>1</v>
      </c>
    </row>
    <row r="146" spans="31:192" ht="39.950000000000003" customHeight="1" x14ac:dyDescent="0.4">
      <c r="AE146" s="2">
        <f t="shared" si="181"/>
        <v>0</v>
      </c>
      <c r="AF146" s="2">
        <f t="shared" si="159"/>
        <v>0</v>
      </c>
      <c r="AG146" s="2">
        <f t="shared" si="160"/>
        <v>0</v>
      </c>
      <c r="AH146" s="2">
        <f t="shared" si="182"/>
        <v>0</v>
      </c>
      <c r="BI146" s="139">
        <f t="shared" si="192"/>
        <v>0</v>
      </c>
      <c r="BJ146" s="139">
        <f t="shared" si="193"/>
        <v>0</v>
      </c>
      <c r="BK146" s="139">
        <f t="shared" si="194"/>
        <v>0</v>
      </c>
      <c r="BL146" s="139" t="b">
        <f t="shared" si="195"/>
        <v>0</v>
      </c>
      <c r="DQ146" s="142">
        <f t="shared" si="242"/>
        <v>0</v>
      </c>
      <c r="DR146" s="139">
        <f t="shared" si="243"/>
        <v>0</v>
      </c>
      <c r="DS146" s="139">
        <f t="shared" si="244"/>
        <v>0</v>
      </c>
      <c r="DT146" s="139">
        <f t="shared" si="245"/>
        <v>0</v>
      </c>
      <c r="DU146" s="139">
        <f t="shared" si="246"/>
        <v>0</v>
      </c>
      <c r="DV146" s="139">
        <f t="shared" si="247"/>
        <v>0</v>
      </c>
      <c r="DW146" s="139">
        <f t="shared" si="248"/>
        <v>0</v>
      </c>
      <c r="DX146" s="139">
        <f t="shared" si="249"/>
        <v>0</v>
      </c>
      <c r="DY146" s="139">
        <f t="shared" si="250"/>
        <v>0</v>
      </c>
      <c r="DZ146" s="139">
        <f t="shared" si="251"/>
        <v>0</v>
      </c>
      <c r="EA146" s="139">
        <f t="shared" si="252"/>
        <v>0</v>
      </c>
      <c r="EB146" s="139">
        <f t="shared" si="253"/>
        <v>0</v>
      </c>
      <c r="EC146" s="139">
        <f t="shared" si="254"/>
        <v>0</v>
      </c>
      <c r="ED146" s="147">
        <f t="shared" si="255"/>
        <v>0</v>
      </c>
      <c r="EE146" s="144">
        <f t="shared" si="256"/>
        <v>0</v>
      </c>
      <c r="EG146" s="145">
        <f t="shared" si="257"/>
        <v>0</v>
      </c>
      <c r="EH146" s="146">
        <f t="shared" si="258"/>
        <v>0</v>
      </c>
      <c r="EI146" s="146">
        <f t="shared" si="259"/>
        <v>0</v>
      </c>
      <c r="EJ146" s="146">
        <f t="shared" si="260"/>
        <v>0</v>
      </c>
      <c r="EK146" s="146">
        <f t="shared" si="261"/>
        <v>0</v>
      </c>
      <c r="EL146" s="146">
        <f t="shared" si="262"/>
        <v>0</v>
      </c>
      <c r="EM146" s="146">
        <f t="shared" si="263"/>
        <v>0</v>
      </c>
      <c r="EN146" s="146">
        <f t="shared" si="264"/>
        <v>0</v>
      </c>
      <c r="EO146" s="146">
        <f t="shared" si="265"/>
        <v>0</v>
      </c>
      <c r="EP146" s="146">
        <f t="shared" si="266"/>
        <v>0</v>
      </c>
      <c r="EQ146" s="146">
        <f t="shared" si="267"/>
        <v>0</v>
      </c>
      <c r="ER146" s="146">
        <f t="shared" si="268"/>
        <v>0</v>
      </c>
      <c r="ES146" s="146">
        <f t="shared" si="269"/>
        <v>0</v>
      </c>
      <c r="ET146" s="147">
        <f t="shared" si="270"/>
        <v>0</v>
      </c>
      <c r="EU146" s="147">
        <f t="shared" si="271"/>
        <v>0</v>
      </c>
      <c r="EV146" s="149"/>
      <c r="EW146" s="154">
        <f t="shared" si="272"/>
        <v>0</v>
      </c>
      <c r="EX146" s="139">
        <f t="shared" si="273"/>
        <v>0</v>
      </c>
      <c r="EY146" s="139">
        <f t="shared" si="274"/>
        <v>0</v>
      </c>
      <c r="EZ146" s="139">
        <f t="shared" si="275"/>
        <v>0</v>
      </c>
      <c r="FA146" s="139">
        <f t="shared" si="276"/>
        <v>0</v>
      </c>
      <c r="FC146" s="150">
        <f t="shared" si="277"/>
        <v>0</v>
      </c>
      <c r="FD146" s="146">
        <f t="shared" si="278"/>
        <v>0</v>
      </c>
      <c r="FE146" s="146">
        <f t="shared" si="279"/>
        <v>0</v>
      </c>
      <c r="FF146" s="146">
        <f t="shared" si="280"/>
        <v>0</v>
      </c>
      <c r="FG146" s="139">
        <f t="shared" si="281"/>
        <v>0</v>
      </c>
      <c r="FH146" s="139" t="b">
        <f t="shared" si="282"/>
        <v>1</v>
      </c>
      <c r="FJ146" s="138">
        <f t="shared" si="283"/>
        <v>0</v>
      </c>
      <c r="FK146" s="138">
        <f t="shared" si="284"/>
        <v>0</v>
      </c>
      <c r="FL146" s="138">
        <f t="shared" si="285"/>
        <v>0</v>
      </c>
      <c r="FM146" s="138">
        <f t="shared" si="286"/>
        <v>0</v>
      </c>
      <c r="FN146" s="138">
        <f t="shared" si="308"/>
        <v>0</v>
      </c>
      <c r="FO146" s="138">
        <f t="shared" si="287"/>
        <v>0</v>
      </c>
      <c r="FP146" s="138">
        <f t="shared" si="288"/>
        <v>0</v>
      </c>
      <c r="FQ146" s="138">
        <f t="shared" si="289"/>
        <v>0</v>
      </c>
      <c r="FR146" s="138">
        <f t="shared" si="290"/>
        <v>0</v>
      </c>
      <c r="FS146" s="138">
        <f t="shared" si="291"/>
        <v>0</v>
      </c>
      <c r="FT146" s="138">
        <f t="shared" si="292"/>
        <v>0</v>
      </c>
      <c r="FU146" s="138">
        <f t="shared" si="293"/>
        <v>0</v>
      </c>
      <c r="FV146" s="138">
        <f t="shared" si="294"/>
        <v>0</v>
      </c>
      <c r="FW146" s="138">
        <f t="shared" si="295"/>
        <v>0</v>
      </c>
      <c r="FX146" s="138">
        <f t="shared" si="296"/>
        <v>0</v>
      </c>
      <c r="FY146" s="138">
        <f t="shared" si="297"/>
        <v>0</v>
      </c>
      <c r="FZ146" s="138">
        <f t="shared" si="298"/>
        <v>0</v>
      </c>
      <c r="GA146" s="138">
        <f t="shared" si="299"/>
        <v>0</v>
      </c>
      <c r="GB146" s="138">
        <f t="shared" si="300"/>
        <v>0</v>
      </c>
      <c r="GC146" s="138">
        <f t="shared" si="301"/>
        <v>0</v>
      </c>
      <c r="GD146" s="138">
        <f t="shared" si="302"/>
        <v>0</v>
      </c>
      <c r="GE146" s="138">
        <f t="shared" si="303"/>
        <v>0</v>
      </c>
      <c r="GF146" s="138">
        <f t="shared" si="304"/>
        <v>0</v>
      </c>
      <c r="GG146" s="138">
        <f t="shared" si="305"/>
        <v>0</v>
      </c>
      <c r="GH146" s="138">
        <f t="shared" si="179"/>
        <v>0</v>
      </c>
      <c r="GI146" s="138" t="b">
        <f t="shared" si="306"/>
        <v>0</v>
      </c>
      <c r="GJ146" s="138" t="b">
        <f t="shared" si="307"/>
        <v>1</v>
      </c>
    </row>
    <row r="147" spans="31:192" ht="39.950000000000003" customHeight="1" x14ac:dyDescent="0.4">
      <c r="AE147" s="2">
        <f t="shared" si="181"/>
        <v>0</v>
      </c>
      <c r="AF147" s="2">
        <f t="shared" si="159"/>
        <v>0</v>
      </c>
      <c r="AG147" s="2">
        <f t="shared" si="160"/>
        <v>0</v>
      </c>
      <c r="AH147" s="2">
        <f t="shared" si="182"/>
        <v>0</v>
      </c>
      <c r="BI147" s="139">
        <f t="shared" si="192"/>
        <v>0</v>
      </c>
      <c r="BJ147" s="139">
        <f t="shared" si="193"/>
        <v>0</v>
      </c>
      <c r="BK147" s="139">
        <f t="shared" si="194"/>
        <v>0</v>
      </c>
      <c r="BL147" s="139" t="b">
        <f t="shared" si="195"/>
        <v>0</v>
      </c>
      <c r="DQ147" s="142">
        <f t="shared" si="242"/>
        <v>0</v>
      </c>
      <c r="DR147" s="139">
        <f t="shared" si="243"/>
        <v>0</v>
      </c>
      <c r="DS147" s="139">
        <f t="shared" si="244"/>
        <v>0</v>
      </c>
      <c r="DT147" s="139">
        <f t="shared" si="245"/>
        <v>0</v>
      </c>
      <c r="DU147" s="139">
        <f t="shared" si="246"/>
        <v>0</v>
      </c>
      <c r="DV147" s="139">
        <f t="shared" si="247"/>
        <v>0</v>
      </c>
      <c r="DW147" s="139">
        <f t="shared" si="248"/>
        <v>0</v>
      </c>
      <c r="DX147" s="139">
        <f t="shared" si="249"/>
        <v>0</v>
      </c>
      <c r="DY147" s="139">
        <f t="shared" si="250"/>
        <v>0</v>
      </c>
      <c r="DZ147" s="139">
        <f t="shared" si="251"/>
        <v>0</v>
      </c>
      <c r="EA147" s="139">
        <f t="shared" si="252"/>
        <v>0</v>
      </c>
      <c r="EB147" s="139">
        <f t="shared" si="253"/>
        <v>0</v>
      </c>
      <c r="EC147" s="139">
        <f t="shared" si="254"/>
        <v>0</v>
      </c>
      <c r="ED147" s="147">
        <f t="shared" si="255"/>
        <v>0</v>
      </c>
      <c r="EE147" s="144">
        <f t="shared" si="256"/>
        <v>0</v>
      </c>
      <c r="EG147" s="145">
        <f t="shared" si="257"/>
        <v>0</v>
      </c>
      <c r="EH147" s="146">
        <f t="shared" si="258"/>
        <v>0</v>
      </c>
      <c r="EI147" s="146">
        <f t="shared" si="259"/>
        <v>0</v>
      </c>
      <c r="EJ147" s="146">
        <f t="shared" si="260"/>
        <v>0</v>
      </c>
      <c r="EK147" s="146">
        <f t="shared" si="261"/>
        <v>0</v>
      </c>
      <c r="EL147" s="146">
        <f t="shared" si="262"/>
        <v>0</v>
      </c>
      <c r="EM147" s="146">
        <f t="shared" si="263"/>
        <v>0</v>
      </c>
      <c r="EN147" s="146">
        <f t="shared" si="264"/>
        <v>0</v>
      </c>
      <c r="EO147" s="146">
        <f t="shared" si="265"/>
        <v>0</v>
      </c>
      <c r="EP147" s="146">
        <f t="shared" si="266"/>
        <v>0</v>
      </c>
      <c r="EQ147" s="146">
        <f t="shared" si="267"/>
        <v>0</v>
      </c>
      <c r="ER147" s="146">
        <f t="shared" si="268"/>
        <v>0</v>
      </c>
      <c r="ES147" s="146">
        <f t="shared" si="269"/>
        <v>0</v>
      </c>
      <c r="ET147" s="147">
        <f t="shared" si="270"/>
        <v>0</v>
      </c>
      <c r="EU147" s="147">
        <f t="shared" si="271"/>
        <v>0</v>
      </c>
      <c r="EV147" s="149"/>
      <c r="EW147" s="154">
        <f t="shared" si="272"/>
        <v>0</v>
      </c>
      <c r="EX147" s="139">
        <f t="shared" si="273"/>
        <v>0</v>
      </c>
      <c r="EY147" s="139">
        <f t="shared" si="274"/>
        <v>0</v>
      </c>
      <c r="EZ147" s="139">
        <f t="shared" si="275"/>
        <v>0</v>
      </c>
      <c r="FA147" s="139">
        <f t="shared" si="276"/>
        <v>0</v>
      </c>
      <c r="FC147" s="150">
        <f t="shared" si="277"/>
        <v>0</v>
      </c>
      <c r="FD147" s="146">
        <f t="shared" si="278"/>
        <v>0</v>
      </c>
      <c r="FE147" s="146">
        <f t="shared" si="279"/>
        <v>0</v>
      </c>
      <c r="FF147" s="146">
        <f t="shared" si="280"/>
        <v>0</v>
      </c>
      <c r="FG147" s="139">
        <f t="shared" si="281"/>
        <v>0</v>
      </c>
      <c r="FH147" s="139" t="b">
        <f t="shared" si="282"/>
        <v>1</v>
      </c>
      <c r="FJ147" s="138">
        <f t="shared" si="283"/>
        <v>0</v>
      </c>
      <c r="FK147" s="138">
        <f t="shared" si="284"/>
        <v>0</v>
      </c>
      <c r="FL147" s="138">
        <f t="shared" si="285"/>
        <v>0</v>
      </c>
      <c r="FM147" s="138">
        <f t="shared" si="286"/>
        <v>0</v>
      </c>
      <c r="FN147" s="138">
        <f t="shared" si="308"/>
        <v>0</v>
      </c>
      <c r="FO147" s="138">
        <f t="shared" si="287"/>
        <v>0</v>
      </c>
      <c r="FP147" s="138">
        <f t="shared" si="288"/>
        <v>0</v>
      </c>
      <c r="FQ147" s="138">
        <f t="shared" si="289"/>
        <v>0</v>
      </c>
      <c r="FR147" s="138">
        <f t="shared" si="290"/>
        <v>0</v>
      </c>
      <c r="FS147" s="138">
        <f t="shared" si="291"/>
        <v>0</v>
      </c>
      <c r="FT147" s="138">
        <f t="shared" si="292"/>
        <v>0</v>
      </c>
      <c r="FU147" s="138">
        <f t="shared" si="293"/>
        <v>0</v>
      </c>
      <c r="FV147" s="138">
        <f t="shared" si="294"/>
        <v>0</v>
      </c>
      <c r="FW147" s="138">
        <f t="shared" si="295"/>
        <v>0</v>
      </c>
      <c r="FX147" s="138">
        <f t="shared" si="296"/>
        <v>0</v>
      </c>
      <c r="FY147" s="138">
        <f t="shared" si="297"/>
        <v>0</v>
      </c>
      <c r="FZ147" s="138">
        <f t="shared" si="298"/>
        <v>0</v>
      </c>
      <c r="GA147" s="138">
        <f t="shared" si="299"/>
        <v>0</v>
      </c>
      <c r="GB147" s="138">
        <f t="shared" si="300"/>
        <v>0</v>
      </c>
      <c r="GC147" s="138">
        <f t="shared" si="301"/>
        <v>0</v>
      </c>
      <c r="GD147" s="138">
        <f t="shared" si="302"/>
        <v>0</v>
      </c>
      <c r="GE147" s="138">
        <f t="shared" si="303"/>
        <v>0</v>
      </c>
      <c r="GF147" s="138">
        <f t="shared" si="304"/>
        <v>0</v>
      </c>
      <c r="GG147" s="138">
        <f t="shared" si="305"/>
        <v>0</v>
      </c>
      <c r="GH147" s="138">
        <f t="shared" si="179"/>
        <v>0</v>
      </c>
      <c r="GI147" s="138" t="b">
        <f t="shared" si="306"/>
        <v>0</v>
      </c>
      <c r="GJ147" s="138" t="b">
        <f t="shared" si="307"/>
        <v>1</v>
      </c>
    </row>
    <row r="148" spans="31:192" ht="39.950000000000003" customHeight="1" x14ac:dyDescent="0.4">
      <c r="AE148" s="2">
        <f t="shared" si="181"/>
        <v>0</v>
      </c>
      <c r="AF148" s="2">
        <f t="shared" si="159"/>
        <v>0</v>
      </c>
      <c r="AG148" s="2">
        <f t="shared" si="160"/>
        <v>0</v>
      </c>
      <c r="AH148" s="2">
        <f t="shared" si="182"/>
        <v>0</v>
      </c>
      <c r="BI148" s="139">
        <f t="shared" si="192"/>
        <v>0</v>
      </c>
      <c r="BJ148" s="139">
        <f t="shared" si="193"/>
        <v>0</v>
      </c>
      <c r="BK148" s="139">
        <f t="shared" si="194"/>
        <v>0</v>
      </c>
      <c r="BL148" s="139" t="b">
        <f t="shared" si="195"/>
        <v>0</v>
      </c>
      <c r="DQ148" s="142">
        <f t="shared" si="242"/>
        <v>0</v>
      </c>
      <c r="DR148" s="139">
        <f t="shared" si="243"/>
        <v>0</v>
      </c>
      <c r="DS148" s="139">
        <f t="shared" si="244"/>
        <v>0</v>
      </c>
      <c r="DT148" s="139">
        <f t="shared" si="245"/>
        <v>0</v>
      </c>
      <c r="DU148" s="139">
        <f t="shared" si="246"/>
        <v>0</v>
      </c>
      <c r="DV148" s="139">
        <f t="shared" si="247"/>
        <v>0</v>
      </c>
      <c r="DW148" s="139">
        <f t="shared" si="248"/>
        <v>0</v>
      </c>
      <c r="DX148" s="139">
        <f t="shared" si="249"/>
        <v>0</v>
      </c>
      <c r="DY148" s="139">
        <f t="shared" si="250"/>
        <v>0</v>
      </c>
      <c r="DZ148" s="139">
        <f t="shared" si="251"/>
        <v>0</v>
      </c>
      <c r="EA148" s="139">
        <f t="shared" si="252"/>
        <v>0</v>
      </c>
      <c r="EB148" s="139">
        <f t="shared" si="253"/>
        <v>0</v>
      </c>
      <c r="EC148" s="139">
        <f t="shared" si="254"/>
        <v>0</v>
      </c>
      <c r="ED148" s="147">
        <f t="shared" si="255"/>
        <v>0</v>
      </c>
      <c r="EE148" s="144">
        <f t="shared" si="256"/>
        <v>0</v>
      </c>
      <c r="EG148" s="145">
        <f t="shared" si="257"/>
        <v>0</v>
      </c>
      <c r="EH148" s="146">
        <f t="shared" si="258"/>
        <v>0</v>
      </c>
      <c r="EI148" s="146">
        <f t="shared" si="259"/>
        <v>0</v>
      </c>
      <c r="EJ148" s="146">
        <f t="shared" si="260"/>
        <v>0</v>
      </c>
      <c r="EK148" s="146">
        <f t="shared" si="261"/>
        <v>0</v>
      </c>
      <c r="EL148" s="146">
        <f t="shared" si="262"/>
        <v>0</v>
      </c>
      <c r="EM148" s="146">
        <f t="shared" si="263"/>
        <v>0</v>
      </c>
      <c r="EN148" s="146">
        <f t="shared" si="264"/>
        <v>0</v>
      </c>
      <c r="EO148" s="146">
        <f t="shared" si="265"/>
        <v>0</v>
      </c>
      <c r="EP148" s="146">
        <f t="shared" si="266"/>
        <v>0</v>
      </c>
      <c r="EQ148" s="146">
        <f t="shared" si="267"/>
        <v>0</v>
      </c>
      <c r="ER148" s="146">
        <f t="shared" si="268"/>
        <v>0</v>
      </c>
      <c r="ES148" s="146">
        <f t="shared" si="269"/>
        <v>0</v>
      </c>
      <c r="ET148" s="147">
        <f t="shared" si="270"/>
        <v>0</v>
      </c>
      <c r="EU148" s="147">
        <f t="shared" si="271"/>
        <v>0</v>
      </c>
      <c r="EV148" s="149"/>
      <c r="EW148" s="154">
        <f t="shared" si="272"/>
        <v>0</v>
      </c>
      <c r="EX148" s="139">
        <f t="shared" si="273"/>
        <v>0</v>
      </c>
      <c r="EY148" s="139">
        <f t="shared" si="274"/>
        <v>0</v>
      </c>
      <c r="EZ148" s="139">
        <f t="shared" si="275"/>
        <v>0</v>
      </c>
      <c r="FA148" s="139">
        <f t="shared" si="276"/>
        <v>0</v>
      </c>
      <c r="FC148" s="150">
        <f t="shared" si="277"/>
        <v>0</v>
      </c>
      <c r="FD148" s="146">
        <f t="shared" si="278"/>
        <v>0</v>
      </c>
      <c r="FE148" s="146">
        <f t="shared" si="279"/>
        <v>0</v>
      </c>
      <c r="FF148" s="146">
        <f t="shared" si="280"/>
        <v>0</v>
      </c>
      <c r="FG148" s="139">
        <f t="shared" si="281"/>
        <v>0</v>
      </c>
      <c r="FH148" s="139" t="b">
        <f t="shared" si="282"/>
        <v>1</v>
      </c>
      <c r="FJ148" s="138">
        <f t="shared" si="283"/>
        <v>0</v>
      </c>
      <c r="FK148" s="138">
        <f t="shared" si="284"/>
        <v>0</v>
      </c>
      <c r="FL148" s="138">
        <f t="shared" si="285"/>
        <v>0</v>
      </c>
      <c r="FM148" s="138">
        <f t="shared" si="286"/>
        <v>0</v>
      </c>
      <c r="FN148" s="138">
        <f t="shared" si="308"/>
        <v>0</v>
      </c>
      <c r="FO148" s="138">
        <f t="shared" si="287"/>
        <v>0</v>
      </c>
      <c r="FP148" s="138">
        <f t="shared" si="288"/>
        <v>0</v>
      </c>
      <c r="FQ148" s="138">
        <f t="shared" si="289"/>
        <v>0</v>
      </c>
      <c r="FR148" s="138">
        <f t="shared" si="290"/>
        <v>0</v>
      </c>
      <c r="FS148" s="138">
        <f t="shared" si="291"/>
        <v>0</v>
      </c>
      <c r="FT148" s="138">
        <f t="shared" si="292"/>
        <v>0</v>
      </c>
      <c r="FU148" s="138">
        <f t="shared" si="293"/>
        <v>0</v>
      </c>
      <c r="FV148" s="138">
        <f t="shared" si="294"/>
        <v>0</v>
      </c>
      <c r="FW148" s="138">
        <f t="shared" si="295"/>
        <v>0</v>
      </c>
      <c r="FX148" s="138">
        <f t="shared" si="296"/>
        <v>0</v>
      </c>
      <c r="FY148" s="138">
        <f t="shared" si="297"/>
        <v>0</v>
      </c>
      <c r="FZ148" s="138">
        <f t="shared" si="298"/>
        <v>0</v>
      </c>
      <c r="GA148" s="138">
        <f t="shared" si="299"/>
        <v>0</v>
      </c>
      <c r="GB148" s="138">
        <f t="shared" si="300"/>
        <v>0</v>
      </c>
      <c r="GC148" s="138">
        <f t="shared" si="301"/>
        <v>0</v>
      </c>
      <c r="GD148" s="138">
        <f t="shared" si="302"/>
        <v>0</v>
      </c>
      <c r="GE148" s="138">
        <f t="shared" si="303"/>
        <v>0</v>
      </c>
      <c r="GF148" s="138">
        <f t="shared" si="304"/>
        <v>0</v>
      </c>
      <c r="GG148" s="138">
        <f t="shared" si="305"/>
        <v>0</v>
      </c>
      <c r="GH148" s="138">
        <f t="shared" si="179"/>
        <v>0</v>
      </c>
      <c r="GI148" s="138" t="b">
        <f t="shared" si="306"/>
        <v>0</v>
      </c>
      <c r="GJ148" s="138" t="b">
        <f t="shared" si="307"/>
        <v>1</v>
      </c>
    </row>
    <row r="149" spans="31:192" ht="39.950000000000003" customHeight="1" x14ac:dyDescent="0.4">
      <c r="AE149" s="2">
        <f t="shared" si="181"/>
        <v>0</v>
      </c>
      <c r="AF149" s="2">
        <f t="shared" si="159"/>
        <v>0</v>
      </c>
      <c r="AG149" s="2">
        <f t="shared" si="160"/>
        <v>0</v>
      </c>
      <c r="AH149" s="2">
        <f t="shared" si="182"/>
        <v>0</v>
      </c>
      <c r="BI149" s="139">
        <f t="shared" si="192"/>
        <v>0</v>
      </c>
      <c r="BJ149" s="139">
        <f t="shared" si="193"/>
        <v>0</v>
      </c>
      <c r="BK149" s="139">
        <f t="shared" si="194"/>
        <v>0</v>
      </c>
      <c r="BL149" s="139" t="b">
        <f t="shared" si="195"/>
        <v>0</v>
      </c>
      <c r="DQ149" s="142">
        <f t="shared" si="242"/>
        <v>0</v>
      </c>
      <c r="DR149" s="139">
        <f t="shared" si="243"/>
        <v>0</v>
      </c>
      <c r="DS149" s="139">
        <f t="shared" si="244"/>
        <v>0</v>
      </c>
      <c r="DT149" s="139">
        <f t="shared" si="245"/>
        <v>0</v>
      </c>
      <c r="DU149" s="139">
        <f t="shared" si="246"/>
        <v>0</v>
      </c>
      <c r="DV149" s="139">
        <f t="shared" si="247"/>
        <v>0</v>
      </c>
      <c r="DW149" s="139">
        <f t="shared" si="248"/>
        <v>0</v>
      </c>
      <c r="DX149" s="139">
        <f t="shared" si="249"/>
        <v>0</v>
      </c>
      <c r="DY149" s="139">
        <f t="shared" si="250"/>
        <v>0</v>
      </c>
      <c r="DZ149" s="139">
        <f t="shared" si="251"/>
        <v>0</v>
      </c>
      <c r="EA149" s="139">
        <f t="shared" si="252"/>
        <v>0</v>
      </c>
      <c r="EB149" s="139">
        <f t="shared" si="253"/>
        <v>0</v>
      </c>
      <c r="EC149" s="139">
        <f t="shared" si="254"/>
        <v>0</v>
      </c>
      <c r="ED149" s="147">
        <f t="shared" si="255"/>
        <v>0</v>
      </c>
      <c r="EE149" s="144">
        <f t="shared" si="256"/>
        <v>0</v>
      </c>
      <c r="EG149" s="145">
        <f t="shared" si="257"/>
        <v>0</v>
      </c>
      <c r="EH149" s="146">
        <f t="shared" si="258"/>
        <v>0</v>
      </c>
      <c r="EI149" s="146">
        <f t="shared" si="259"/>
        <v>0</v>
      </c>
      <c r="EJ149" s="146">
        <f t="shared" si="260"/>
        <v>0</v>
      </c>
      <c r="EK149" s="146">
        <f t="shared" si="261"/>
        <v>0</v>
      </c>
      <c r="EL149" s="146">
        <f t="shared" si="262"/>
        <v>0</v>
      </c>
      <c r="EM149" s="146">
        <f t="shared" si="263"/>
        <v>0</v>
      </c>
      <c r="EN149" s="146">
        <f t="shared" si="264"/>
        <v>0</v>
      </c>
      <c r="EO149" s="146">
        <f t="shared" si="265"/>
        <v>0</v>
      </c>
      <c r="EP149" s="146">
        <f t="shared" si="266"/>
        <v>0</v>
      </c>
      <c r="EQ149" s="146">
        <f t="shared" si="267"/>
        <v>0</v>
      </c>
      <c r="ER149" s="146">
        <f t="shared" si="268"/>
        <v>0</v>
      </c>
      <c r="ES149" s="146">
        <f t="shared" si="269"/>
        <v>0</v>
      </c>
      <c r="ET149" s="147">
        <f t="shared" si="270"/>
        <v>0</v>
      </c>
      <c r="EU149" s="147">
        <f t="shared" si="271"/>
        <v>0</v>
      </c>
      <c r="EV149" s="149"/>
      <c r="EW149" s="154">
        <f t="shared" si="272"/>
        <v>0</v>
      </c>
      <c r="EX149" s="139">
        <f t="shared" si="273"/>
        <v>0</v>
      </c>
      <c r="EY149" s="139">
        <f t="shared" si="274"/>
        <v>0</v>
      </c>
      <c r="EZ149" s="139">
        <f t="shared" si="275"/>
        <v>0</v>
      </c>
      <c r="FA149" s="139">
        <f t="shared" si="276"/>
        <v>0</v>
      </c>
      <c r="FC149" s="150">
        <f t="shared" si="277"/>
        <v>0</v>
      </c>
      <c r="FD149" s="146">
        <f t="shared" si="278"/>
        <v>0</v>
      </c>
      <c r="FE149" s="146">
        <f t="shared" si="279"/>
        <v>0</v>
      </c>
      <c r="FF149" s="146">
        <f t="shared" si="280"/>
        <v>0</v>
      </c>
      <c r="FG149" s="139">
        <f t="shared" si="281"/>
        <v>0</v>
      </c>
      <c r="FH149" s="139" t="b">
        <f t="shared" si="282"/>
        <v>1</v>
      </c>
      <c r="FJ149" s="138">
        <f t="shared" si="283"/>
        <v>0</v>
      </c>
      <c r="FK149" s="138">
        <f t="shared" si="284"/>
        <v>0</v>
      </c>
      <c r="FL149" s="138">
        <f t="shared" si="285"/>
        <v>0</v>
      </c>
      <c r="FM149" s="138">
        <f t="shared" si="286"/>
        <v>0</v>
      </c>
      <c r="FN149" s="138">
        <f t="shared" si="308"/>
        <v>0</v>
      </c>
      <c r="FO149" s="138">
        <f t="shared" si="287"/>
        <v>0</v>
      </c>
      <c r="FP149" s="138">
        <f t="shared" si="288"/>
        <v>0</v>
      </c>
      <c r="FQ149" s="138">
        <f t="shared" si="289"/>
        <v>0</v>
      </c>
      <c r="FR149" s="138">
        <f t="shared" si="290"/>
        <v>0</v>
      </c>
      <c r="FS149" s="138">
        <f t="shared" si="291"/>
        <v>0</v>
      </c>
      <c r="FT149" s="138">
        <f t="shared" si="292"/>
        <v>0</v>
      </c>
      <c r="FU149" s="138">
        <f t="shared" si="293"/>
        <v>0</v>
      </c>
      <c r="FV149" s="138">
        <f t="shared" si="294"/>
        <v>0</v>
      </c>
      <c r="FW149" s="138">
        <f t="shared" si="295"/>
        <v>0</v>
      </c>
      <c r="FX149" s="138">
        <f t="shared" si="296"/>
        <v>0</v>
      </c>
      <c r="FY149" s="138">
        <f t="shared" si="297"/>
        <v>0</v>
      </c>
      <c r="FZ149" s="138">
        <f t="shared" si="298"/>
        <v>0</v>
      </c>
      <c r="GA149" s="138">
        <f t="shared" si="299"/>
        <v>0</v>
      </c>
      <c r="GB149" s="138">
        <f t="shared" si="300"/>
        <v>0</v>
      </c>
      <c r="GC149" s="138">
        <f t="shared" si="301"/>
        <v>0</v>
      </c>
      <c r="GD149" s="138">
        <f t="shared" si="302"/>
        <v>0</v>
      </c>
      <c r="GE149" s="138">
        <f t="shared" si="303"/>
        <v>0</v>
      </c>
      <c r="GF149" s="138">
        <f t="shared" si="304"/>
        <v>0</v>
      </c>
      <c r="GG149" s="138">
        <f t="shared" si="305"/>
        <v>0</v>
      </c>
      <c r="GH149" s="138">
        <f t="shared" si="179"/>
        <v>0</v>
      </c>
      <c r="GI149" s="138" t="b">
        <f t="shared" si="306"/>
        <v>0</v>
      </c>
      <c r="GJ149" s="138" t="b">
        <f t="shared" si="307"/>
        <v>1</v>
      </c>
    </row>
    <row r="150" spans="31:192" ht="39.950000000000003" customHeight="1" x14ac:dyDescent="0.4">
      <c r="AE150" s="2">
        <f t="shared" si="181"/>
        <v>0</v>
      </c>
      <c r="AF150" s="2">
        <f t="shared" si="159"/>
        <v>0</v>
      </c>
      <c r="AG150" s="2">
        <f t="shared" si="160"/>
        <v>0</v>
      </c>
      <c r="AH150" s="2">
        <f t="shared" si="182"/>
        <v>0</v>
      </c>
      <c r="BI150" s="139">
        <f t="shared" si="192"/>
        <v>0</v>
      </c>
      <c r="BJ150" s="139">
        <f t="shared" si="193"/>
        <v>0</v>
      </c>
      <c r="BK150" s="139">
        <f t="shared" si="194"/>
        <v>0</v>
      </c>
      <c r="BL150" s="139" t="b">
        <f t="shared" si="195"/>
        <v>0</v>
      </c>
      <c r="DQ150" s="142">
        <f t="shared" si="242"/>
        <v>0</v>
      </c>
      <c r="DR150" s="139">
        <f t="shared" si="243"/>
        <v>0</v>
      </c>
      <c r="DS150" s="139">
        <f t="shared" si="244"/>
        <v>0</v>
      </c>
      <c r="DT150" s="139">
        <f t="shared" si="245"/>
        <v>0</v>
      </c>
      <c r="DU150" s="139">
        <f t="shared" si="246"/>
        <v>0</v>
      </c>
      <c r="DV150" s="139">
        <f t="shared" si="247"/>
        <v>0</v>
      </c>
      <c r="DW150" s="139">
        <f t="shared" si="248"/>
        <v>0</v>
      </c>
      <c r="DX150" s="139">
        <f t="shared" si="249"/>
        <v>0</v>
      </c>
      <c r="DY150" s="139">
        <f t="shared" si="250"/>
        <v>0</v>
      </c>
      <c r="DZ150" s="139">
        <f t="shared" si="251"/>
        <v>0</v>
      </c>
      <c r="EA150" s="139">
        <f t="shared" si="252"/>
        <v>0</v>
      </c>
      <c r="EB150" s="139">
        <f t="shared" si="253"/>
        <v>0</v>
      </c>
      <c r="EC150" s="139">
        <f t="shared" si="254"/>
        <v>0</v>
      </c>
      <c r="ED150" s="147">
        <f t="shared" si="255"/>
        <v>0</v>
      </c>
      <c r="EE150" s="144">
        <f t="shared" si="256"/>
        <v>0</v>
      </c>
      <c r="EG150" s="145">
        <f t="shared" si="257"/>
        <v>0</v>
      </c>
      <c r="EH150" s="146">
        <f t="shared" si="258"/>
        <v>0</v>
      </c>
      <c r="EI150" s="146">
        <f t="shared" si="259"/>
        <v>0</v>
      </c>
      <c r="EJ150" s="146">
        <f t="shared" si="260"/>
        <v>0</v>
      </c>
      <c r="EK150" s="146">
        <f t="shared" si="261"/>
        <v>0</v>
      </c>
      <c r="EL150" s="146">
        <f t="shared" si="262"/>
        <v>0</v>
      </c>
      <c r="EM150" s="146">
        <f t="shared" si="263"/>
        <v>0</v>
      </c>
      <c r="EN150" s="146">
        <f t="shared" si="264"/>
        <v>0</v>
      </c>
      <c r="EO150" s="146">
        <f t="shared" si="265"/>
        <v>0</v>
      </c>
      <c r="EP150" s="146">
        <f t="shared" si="266"/>
        <v>0</v>
      </c>
      <c r="EQ150" s="146">
        <f t="shared" si="267"/>
        <v>0</v>
      </c>
      <c r="ER150" s="146">
        <f t="shared" si="268"/>
        <v>0</v>
      </c>
      <c r="ES150" s="146">
        <f t="shared" si="269"/>
        <v>0</v>
      </c>
      <c r="ET150" s="147">
        <f t="shared" si="270"/>
        <v>0</v>
      </c>
      <c r="EU150" s="147">
        <f t="shared" si="271"/>
        <v>0</v>
      </c>
      <c r="EV150" s="149"/>
      <c r="EW150" s="154">
        <f t="shared" si="272"/>
        <v>0</v>
      </c>
      <c r="EX150" s="139">
        <f t="shared" si="273"/>
        <v>0</v>
      </c>
      <c r="EY150" s="139">
        <f t="shared" si="274"/>
        <v>0</v>
      </c>
      <c r="EZ150" s="139">
        <f t="shared" si="275"/>
        <v>0</v>
      </c>
      <c r="FA150" s="139">
        <f t="shared" si="276"/>
        <v>0</v>
      </c>
      <c r="FC150" s="150">
        <f t="shared" si="277"/>
        <v>0</v>
      </c>
      <c r="FD150" s="146">
        <f t="shared" si="278"/>
        <v>0</v>
      </c>
      <c r="FE150" s="146">
        <f t="shared" si="279"/>
        <v>0</v>
      </c>
      <c r="FF150" s="146">
        <f t="shared" si="280"/>
        <v>0</v>
      </c>
      <c r="FG150" s="139">
        <f t="shared" si="281"/>
        <v>0</v>
      </c>
      <c r="FH150" s="139" t="b">
        <f t="shared" si="282"/>
        <v>1</v>
      </c>
      <c r="FJ150" s="138">
        <f t="shared" si="283"/>
        <v>0</v>
      </c>
      <c r="FK150" s="138">
        <f t="shared" si="284"/>
        <v>0</v>
      </c>
      <c r="FL150" s="138">
        <f t="shared" si="285"/>
        <v>0</v>
      </c>
      <c r="FM150" s="138">
        <f t="shared" si="286"/>
        <v>0</v>
      </c>
      <c r="FN150" s="138">
        <f t="shared" si="308"/>
        <v>0</v>
      </c>
      <c r="FO150" s="138">
        <f t="shared" si="287"/>
        <v>0</v>
      </c>
      <c r="FP150" s="138">
        <f t="shared" si="288"/>
        <v>0</v>
      </c>
      <c r="FQ150" s="138">
        <f t="shared" si="289"/>
        <v>0</v>
      </c>
      <c r="FR150" s="138">
        <f t="shared" si="290"/>
        <v>0</v>
      </c>
      <c r="FS150" s="138">
        <f t="shared" si="291"/>
        <v>0</v>
      </c>
      <c r="FT150" s="138">
        <f t="shared" si="292"/>
        <v>0</v>
      </c>
      <c r="FU150" s="138">
        <f t="shared" si="293"/>
        <v>0</v>
      </c>
      <c r="FV150" s="138">
        <f t="shared" si="294"/>
        <v>0</v>
      </c>
      <c r="FW150" s="138">
        <f t="shared" si="295"/>
        <v>0</v>
      </c>
      <c r="FX150" s="138">
        <f t="shared" si="296"/>
        <v>0</v>
      </c>
      <c r="FY150" s="138">
        <f t="shared" si="297"/>
        <v>0</v>
      </c>
      <c r="FZ150" s="138">
        <f t="shared" si="298"/>
        <v>0</v>
      </c>
      <c r="GA150" s="138">
        <f t="shared" si="299"/>
        <v>0</v>
      </c>
      <c r="GB150" s="138">
        <f t="shared" si="300"/>
        <v>0</v>
      </c>
      <c r="GC150" s="138">
        <f t="shared" si="301"/>
        <v>0</v>
      </c>
      <c r="GD150" s="138">
        <f t="shared" si="302"/>
        <v>0</v>
      </c>
      <c r="GE150" s="138">
        <f t="shared" si="303"/>
        <v>0</v>
      </c>
      <c r="GF150" s="138">
        <f t="shared" si="304"/>
        <v>0</v>
      </c>
      <c r="GG150" s="138">
        <f t="shared" si="305"/>
        <v>0</v>
      </c>
      <c r="GH150" s="138">
        <f t="shared" si="179"/>
        <v>0</v>
      </c>
      <c r="GI150" s="138" t="b">
        <f t="shared" si="306"/>
        <v>0</v>
      </c>
      <c r="GJ150" s="138" t="b">
        <f t="shared" si="307"/>
        <v>1</v>
      </c>
    </row>
    <row r="151" spans="31:192" ht="39.950000000000003" customHeight="1" x14ac:dyDescent="0.4">
      <c r="AE151" s="2">
        <f t="shared" si="181"/>
        <v>0</v>
      </c>
      <c r="AF151" s="2">
        <f t="shared" si="159"/>
        <v>0</v>
      </c>
      <c r="AG151" s="2">
        <f t="shared" si="160"/>
        <v>0</v>
      </c>
      <c r="AH151" s="2">
        <f t="shared" si="182"/>
        <v>0</v>
      </c>
      <c r="BI151" s="139">
        <f t="shared" si="192"/>
        <v>0</v>
      </c>
      <c r="BJ151" s="139">
        <f t="shared" si="193"/>
        <v>0</v>
      </c>
      <c r="BK151" s="139">
        <f t="shared" si="194"/>
        <v>0</v>
      </c>
      <c r="BL151" s="139" t="b">
        <f t="shared" si="195"/>
        <v>0</v>
      </c>
      <c r="DQ151" s="142">
        <f t="shared" si="242"/>
        <v>0</v>
      </c>
      <c r="DR151" s="139">
        <f t="shared" si="243"/>
        <v>0</v>
      </c>
      <c r="DS151" s="139">
        <f t="shared" si="244"/>
        <v>0</v>
      </c>
      <c r="DT151" s="139">
        <f t="shared" si="245"/>
        <v>0</v>
      </c>
      <c r="DU151" s="139">
        <f t="shared" si="246"/>
        <v>0</v>
      </c>
      <c r="DV151" s="139">
        <f t="shared" si="247"/>
        <v>0</v>
      </c>
      <c r="DW151" s="139">
        <f t="shared" si="248"/>
        <v>0</v>
      </c>
      <c r="DX151" s="139">
        <f t="shared" si="249"/>
        <v>0</v>
      </c>
      <c r="DY151" s="139">
        <f t="shared" si="250"/>
        <v>0</v>
      </c>
      <c r="DZ151" s="139">
        <f t="shared" si="251"/>
        <v>0</v>
      </c>
      <c r="EA151" s="139">
        <f t="shared" si="252"/>
        <v>0</v>
      </c>
      <c r="EB151" s="139">
        <f t="shared" si="253"/>
        <v>0</v>
      </c>
      <c r="EC151" s="139">
        <f t="shared" si="254"/>
        <v>0</v>
      </c>
      <c r="ED151" s="147">
        <f t="shared" si="255"/>
        <v>0</v>
      </c>
      <c r="EE151" s="144">
        <f t="shared" si="256"/>
        <v>0</v>
      </c>
      <c r="EG151" s="145">
        <f t="shared" si="257"/>
        <v>0</v>
      </c>
      <c r="EH151" s="146">
        <f t="shared" si="258"/>
        <v>0</v>
      </c>
      <c r="EI151" s="146">
        <f t="shared" si="259"/>
        <v>0</v>
      </c>
      <c r="EJ151" s="146">
        <f t="shared" si="260"/>
        <v>0</v>
      </c>
      <c r="EK151" s="146">
        <f t="shared" si="261"/>
        <v>0</v>
      </c>
      <c r="EL151" s="146">
        <f t="shared" si="262"/>
        <v>0</v>
      </c>
      <c r="EM151" s="146">
        <f t="shared" si="263"/>
        <v>0</v>
      </c>
      <c r="EN151" s="146">
        <f t="shared" si="264"/>
        <v>0</v>
      </c>
      <c r="EO151" s="146">
        <f t="shared" si="265"/>
        <v>0</v>
      </c>
      <c r="EP151" s="146">
        <f t="shared" si="266"/>
        <v>0</v>
      </c>
      <c r="EQ151" s="146">
        <f t="shared" si="267"/>
        <v>0</v>
      </c>
      <c r="ER151" s="146">
        <f t="shared" si="268"/>
        <v>0</v>
      </c>
      <c r="ES151" s="146">
        <f t="shared" si="269"/>
        <v>0</v>
      </c>
      <c r="ET151" s="147">
        <f t="shared" si="270"/>
        <v>0</v>
      </c>
      <c r="EU151" s="147">
        <f t="shared" si="271"/>
        <v>0</v>
      </c>
      <c r="EV151" s="149"/>
      <c r="EW151" s="154">
        <f t="shared" si="272"/>
        <v>0</v>
      </c>
      <c r="EX151" s="139">
        <f t="shared" si="273"/>
        <v>0</v>
      </c>
      <c r="EY151" s="139">
        <f t="shared" si="274"/>
        <v>0</v>
      </c>
      <c r="EZ151" s="139">
        <f t="shared" si="275"/>
        <v>0</v>
      </c>
      <c r="FA151" s="139">
        <f t="shared" si="276"/>
        <v>0</v>
      </c>
      <c r="FC151" s="150">
        <f t="shared" si="277"/>
        <v>0</v>
      </c>
      <c r="FD151" s="146">
        <f t="shared" si="278"/>
        <v>0</v>
      </c>
      <c r="FE151" s="146">
        <f t="shared" si="279"/>
        <v>0</v>
      </c>
      <c r="FF151" s="146">
        <f t="shared" si="280"/>
        <v>0</v>
      </c>
      <c r="FG151" s="139">
        <f t="shared" si="281"/>
        <v>0</v>
      </c>
      <c r="FH151" s="139" t="b">
        <f t="shared" si="282"/>
        <v>1</v>
      </c>
      <c r="FJ151" s="138">
        <f t="shared" si="283"/>
        <v>0</v>
      </c>
      <c r="FK151" s="138">
        <f t="shared" si="284"/>
        <v>0</v>
      </c>
      <c r="FL151" s="138">
        <f t="shared" si="285"/>
        <v>0</v>
      </c>
      <c r="FM151" s="138">
        <f t="shared" si="286"/>
        <v>0</v>
      </c>
      <c r="FN151" s="138">
        <f t="shared" si="308"/>
        <v>0</v>
      </c>
      <c r="FO151" s="138">
        <f t="shared" si="287"/>
        <v>0</v>
      </c>
      <c r="FP151" s="138">
        <f t="shared" si="288"/>
        <v>0</v>
      </c>
      <c r="FQ151" s="138">
        <f t="shared" si="289"/>
        <v>0</v>
      </c>
      <c r="FR151" s="138">
        <f t="shared" si="290"/>
        <v>0</v>
      </c>
      <c r="FS151" s="138">
        <f t="shared" si="291"/>
        <v>0</v>
      </c>
      <c r="FT151" s="138">
        <f t="shared" si="292"/>
        <v>0</v>
      </c>
      <c r="FU151" s="138">
        <f t="shared" si="293"/>
        <v>0</v>
      </c>
      <c r="FV151" s="138">
        <f t="shared" si="294"/>
        <v>0</v>
      </c>
      <c r="FW151" s="138">
        <f t="shared" si="295"/>
        <v>0</v>
      </c>
      <c r="FX151" s="138">
        <f t="shared" si="296"/>
        <v>0</v>
      </c>
      <c r="FY151" s="138">
        <f t="shared" si="297"/>
        <v>0</v>
      </c>
      <c r="FZ151" s="138">
        <f t="shared" si="298"/>
        <v>0</v>
      </c>
      <c r="GA151" s="138">
        <f t="shared" si="299"/>
        <v>0</v>
      </c>
      <c r="GB151" s="138">
        <f t="shared" si="300"/>
        <v>0</v>
      </c>
      <c r="GC151" s="138">
        <f t="shared" si="301"/>
        <v>0</v>
      </c>
      <c r="GD151" s="138">
        <f t="shared" si="302"/>
        <v>0</v>
      </c>
      <c r="GE151" s="138">
        <f t="shared" si="303"/>
        <v>0</v>
      </c>
      <c r="GF151" s="138">
        <f t="shared" si="304"/>
        <v>0</v>
      </c>
      <c r="GG151" s="138">
        <f t="shared" si="305"/>
        <v>0</v>
      </c>
      <c r="GH151" s="138">
        <f t="shared" si="179"/>
        <v>0</v>
      </c>
      <c r="GI151" s="138" t="b">
        <f t="shared" si="306"/>
        <v>0</v>
      </c>
      <c r="GJ151" s="138" t="b">
        <f t="shared" si="307"/>
        <v>1</v>
      </c>
    </row>
    <row r="152" spans="31:192" ht="39.950000000000003" customHeight="1" x14ac:dyDescent="0.4">
      <c r="AE152" s="2">
        <f t="shared" si="181"/>
        <v>0</v>
      </c>
      <c r="AF152" s="2">
        <f t="shared" ref="AF152:AF215" si="309">COUNTIFS(AS152,1,AA152,"〇")</f>
        <v>0</v>
      </c>
      <c r="AG152" s="2">
        <f t="shared" ref="AG152:AG215" si="310">COUNTIFS(AN152,1,AB152,"〇")</f>
        <v>0</v>
      </c>
      <c r="AH152" s="2">
        <f t="shared" si="182"/>
        <v>0</v>
      </c>
      <c r="BI152" s="139">
        <f t="shared" si="192"/>
        <v>0</v>
      </c>
      <c r="BJ152" s="139">
        <f t="shared" si="193"/>
        <v>0</v>
      </c>
      <c r="BK152" s="139">
        <f t="shared" si="194"/>
        <v>0</v>
      </c>
      <c r="BL152" s="139" t="b">
        <f t="shared" si="195"/>
        <v>0</v>
      </c>
      <c r="DQ152" s="142">
        <f t="shared" si="242"/>
        <v>0</v>
      </c>
      <c r="DR152" s="139">
        <f t="shared" si="243"/>
        <v>0</v>
      </c>
      <c r="DS152" s="139">
        <f t="shared" si="244"/>
        <v>0</v>
      </c>
      <c r="DT152" s="139">
        <f t="shared" si="245"/>
        <v>0</v>
      </c>
      <c r="DU152" s="139">
        <f t="shared" si="246"/>
        <v>0</v>
      </c>
      <c r="DV152" s="139">
        <f t="shared" si="247"/>
        <v>0</v>
      </c>
      <c r="DW152" s="139">
        <f t="shared" si="248"/>
        <v>0</v>
      </c>
      <c r="DX152" s="139">
        <f t="shared" si="249"/>
        <v>0</v>
      </c>
      <c r="DY152" s="139">
        <f t="shared" si="250"/>
        <v>0</v>
      </c>
      <c r="DZ152" s="139">
        <f t="shared" si="251"/>
        <v>0</v>
      </c>
      <c r="EA152" s="139">
        <f t="shared" si="252"/>
        <v>0</v>
      </c>
      <c r="EB152" s="139">
        <f t="shared" si="253"/>
        <v>0</v>
      </c>
      <c r="EC152" s="139">
        <f t="shared" si="254"/>
        <v>0</v>
      </c>
      <c r="ED152" s="147">
        <f t="shared" si="255"/>
        <v>0</v>
      </c>
      <c r="EE152" s="144">
        <f t="shared" si="256"/>
        <v>0</v>
      </c>
      <c r="EG152" s="145">
        <f t="shared" si="257"/>
        <v>0</v>
      </c>
      <c r="EH152" s="146">
        <f t="shared" si="258"/>
        <v>0</v>
      </c>
      <c r="EI152" s="146">
        <f t="shared" si="259"/>
        <v>0</v>
      </c>
      <c r="EJ152" s="146">
        <f t="shared" si="260"/>
        <v>0</v>
      </c>
      <c r="EK152" s="146">
        <f t="shared" si="261"/>
        <v>0</v>
      </c>
      <c r="EL152" s="146">
        <f t="shared" si="262"/>
        <v>0</v>
      </c>
      <c r="EM152" s="146">
        <f t="shared" si="263"/>
        <v>0</v>
      </c>
      <c r="EN152" s="146">
        <f t="shared" si="264"/>
        <v>0</v>
      </c>
      <c r="EO152" s="146">
        <f t="shared" si="265"/>
        <v>0</v>
      </c>
      <c r="EP152" s="146">
        <f t="shared" si="266"/>
        <v>0</v>
      </c>
      <c r="EQ152" s="146">
        <f t="shared" si="267"/>
        <v>0</v>
      </c>
      <c r="ER152" s="146">
        <f t="shared" si="268"/>
        <v>0</v>
      </c>
      <c r="ES152" s="146">
        <f t="shared" si="269"/>
        <v>0</v>
      </c>
      <c r="ET152" s="147">
        <f t="shared" si="270"/>
        <v>0</v>
      </c>
      <c r="EU152" s="147">
        <f t="shared" si="271"/>
        <v>0</v>
      </c>
      <c r="EV152" s="149"/>
      <c r="EW152" s="154">
        <f t="shared" si="272"/>
        <v>0</v>
      </c>
      <c r="EX152" s="139">
        <f t="shared" si="273"/>
        <v>0</v>
      </c>
      <c r="EY152" s="139">
        <f t="shared" si="274"/>
        <v>0</v>
      </c>
      <c r="EZ152" s="139">
        <f t="shared" si="275"/>
        <v>0</v>
      </c>
      <c r="FA152" s="139">
        <f t="shared" si="276"/>
        <v>0</v>
      </c>
      <c r="FC152" s="150">
        <f t="shared" si="277"/>
        <v>0</v>
      </c>
      <c r="FD152" s="146">
        <f t="shared" si="278"/>
        <v>0</v>
      </c>
      <c r="FE152" s="146">
        <f t="shared" si="279"/>
        <v>0</v>
      </c>
      <c r="FF152" s="146">
        <f t="shared" si="280"/>
        <v>0</v>
      </c>
      <c r="FG152" s="139">
        <f t="shared" si="281"/>
        <v>0</v>
      </c>
      <c r="FH152" s="139" t="b">
        <f t="shared" si="282"/>
        <v>1</v>
      </c>
      <c r="FJ152" s="138">
        <f t="shared" si="283"/>
        <v>0</v>
      </c>
      <c r="FK152" s="138">
        <f t="shared" si="284"/>
        <v>0</v>
      </c>
      <c r="FL152" s="138">
        <f t="shared" si="285"/>
        <v>0</v>
      </c>
      <c r="FM152" s="138">
        <f t="shared" si="286"/>
        <v>0</v>
      </c>
      <c r="FN152" s="138">
        <f t="shared" si="308"/>
        <v>0</v>
      </c>
      <c r="FO152" s="138">
        <f t="shared" si="287"/>
        <v>0</v>
      </c>
      <c r="FP152" s="138">
        <f t="shared" si="288"/>
        <v>0</v>
      </c>
      <c r="FQ152" s="138">
        <f t="shared" si="289"/>
        <v>0</v>
      </c>
      <c r="FR152" s="138">
        <f t="shared" si="290"/>
        <v>0</v>
      </c>
      <c r="FS152" s="138">
        <f t="shared" si="291"/>
        <v>0</v>
      </c>
      <c r="FT152" s="138">
        <f t="shared" si="292"/>
        <v>0</v>
      </c>
      <c r="FU152" s="138">
        <f t="shared" si="293"/>
        <v>0</v>
      </c>
      <c r="FV152" s="138">
        <f t="shared" si="294"/>
        <v>0</v>
      </c>
      <c r="FW152" s="138">
        <f t="shared" si="295"/>
        <v>0</v>
      </c>
      <c r="FX152" s="138">
        <f t="shared" si="296"/>
        <v>0</v>
      </c>
      <c r="FY152" s="138">
        <f t="shared" si="297"/>
        <v>0</v>
      </c>
      <c r="FZ152" s="138">
        <f t="shared" si="298"/>
        <v>0</v>
      </c>
      <c r="GA152" s="138">
        <f t="shared" si="299"/>
        <v>0</v>
      </c>
      <c r="GB152" s="138">
        <f t="shared" si="300"/>
        <v>0</v>
      </c>
      <c r="GC152" s="138">
        <f t="shared" si="301"/>
        <v>0</v>
      </c>
      <c r="GD152" s="138">
        <f t="shared" si="302"/>
        <v>0</v>
      </c>
      <c r="GE152" s="138">
        <f t="shared" si="303"/>
        <v>0</v>
      </c>
      <c r="GF152" s="138">
        <f t="shared" si="304"/>
        <v>0</v>
      </c>
      <c r="GG152" s="138">
        <f t="shared" si="305"/>
        <v>0</v>
      </c>
      <c r="GH152" s="138">
        <f t="shared" ref="GH152:GH215" si="311">COUNTIF(I152,"*部署*")+COUNTIF(I152,"*部局*")</f>
        <v>0</v>
      </c>
      <c r="GI152" s="138" t="b">
        <f t="shared" si="306"/>
        <v>0</v>
      </c>
      <c r="GJ152" s="138" t="b">
        <f t="shared" si="307"/>
        <v>1</v>
      </c>
    </row>
    <row r="153" spans="31:192" ht="39.950000000000003" customHeight="1" x14ac:dyDescent="0.4">
      <c r="AE153" s="2">
        <f t="shared" ref="AE153:AE216" si="312">COUNTIFS(AA153,"〇")*IF(AO153&gt;0,1,0)</f>
        <v>0</v>
      </c>
      <c r="AF153" s="2">
        <f t="shared" si="309"/>
        <v>0</v>
      </c>
      <c r="AG153" s="2">
        <f t="shared" si="310"/>
        <v>0</v>
      </c>
      <c r="AH153" s="2">
        <f t="shared" ref="AH153:AH216" si="313">COUNTIFS(AB153,"〇")*IF(AO153&gt;0,1,0)</f>
        <v>0</v>
      </c>
      <c r="BI153" s="139">
        <f t="shared" ref="BI153:BI216" si="314">COUNTIF(K153,"○")+COUNTIF(K153,"●")+COUNTIF(N153,"○")+COUNTIF(N153,"●")+COUNTIF(Q153,"○")+COUNTIF(Q153,"●")</f>
        <v>0</v>
      </c>
      <c r="BJ153" s="139">
        <f t="shared" ref="BJ153:BJ216" si="315">COUNTIF(K153,"●")+COUNTIF(N153,"●")+COUNTIF(Q153,"●")</f>
        <v>0</v>
      </c>
      <c r="BK153" s="139">
        <f t="shared" ref="BK153:BK216" si="316">COUNTA(K153)+COUNTA(Q153)+COUNTA(N153)</f>
        <v>0</v>
      </c>
      <c r="BL153" s="139" t="b">
        <f t="shared" ref="BL153:BL216" si="317">IF(AND(BI153=BJ153,BK153&gt;0),TRUE,FALSE)</f>
        <v>0</v>
      </c>
      <c r="DQ153" s="142">
        <f t="shared" ref="DQ153:DQ216" si="318">IF(AND($CU153=TRUE,$CV153=FALSE,$CW153=FALSE,$CX153=FALSE),1,0)</f>
        <v>0</v>
      </c>
      <c r="DR153" s="139">
        <f t="shared" ref="DR153:DR216" si="319">IF(AND($CU153=FALSE,$CV153=TRUE,$CW153=FALSE,$CX153=FALSE),1,0)</f>
        <v>0</v>
      </c>
      <c r="DS153" s="139">
        <f t="shared" ref="DS153:DS216" si="320">IF(AND($CU153=FALSE,$CV153=FALSE,$CW153=TRUE,$CX153=FALSE),1,0)</f>
        <v>0</v>
      </c>
      <c r="DT153" s="139">
        <f t="shared" ref="DT153:DT216" si="321">IF(AND($CU153=FALSE,$CV153=FALSE,$CW153=FALSE,$CX153=TRUE),1,0)</f>
        <v>0</v>
      </c>
      <c r="DU153" s="139">
        <f t="shared" ref="DU153:DU216" si="322">IF(AND($CU153=TRUE,$CV153=TRUE,$CW153=FALSE,$CX153=FALSE),1,0)</f>
        <v>0</v>
      </c>
      <c r="DV153" s="139">
        <f t="shared" ref="DV153:DV216" si="323">IF(AND($CU153=TRUE,$CV153=FALSE,$CW153=TRUE,$CX153=FALSE),1,0)</f>
        <v>0</v>
      </c>
      <c r="DW153" s="139">
        <f t="shared" ref="DW153:DW216" si="324">IF(AND($CU153=TRUE,$CV153=FALSE,$CW153=FALSE,$CX153=TRUE),1,0)</f>
        <v>0</v>
      </c>
      <c r="DX153" s="139">
        <f t="shared" ref="DX153:DX216" si="325">IF(AND($CU153=FALSE,$CV153=TRUE,$CW153=TRUE,$CX153=FALSE),1,0)</f>
        <v>0</v>
      </c>
      <c r="DY153" s="139">
        <f t="shared" ref="DY153:DY216" si="326">IF(AND($CU153=FALSE,$CV153=TRUE,$CW153=FALSE,$CX153=TRUE),1,0)</f>
        <v>0</v>
      </c>
      <c r="DZ153" s="139">
        <f t="shared" ref="DZ153:DZ216" si="327">IF(AND($CU153=FALSE,$CV153=FALSE,$CW153=TRUE,$CX153=TRUE),1,0)</f>
        <v>0</v>
      </c>
      <c r="EA153" s="139">
        <f t="shared" ref="EA153:EA216" si="328">IF(AND($CU153=TRUE,$CV153=TRUE,$CW153=TRUE,$CX153=FALSE),1,0)</f>
        <v>0</v>
      </c>
      <c r="EB153" s="139">
        <f t="shared" ref="EB153:EB216" si="329">IF(AND($CU153=TRUE,$CV153=TRUE,$CW153=FALSE,$CX153=TRUE),1,0)</f>
        <v>0</v>
      </c>
      <c r="EC153" s="139">
        <f t="shared" ref="EC153:EC216" si="330">IF(AND($CU153=TRUE,$CV153=FALSE,$CW153=TRUE,$CX153=TRUE),1,0)</f>
        <v>0</v>
      </c>
      <c r="ED153" s="147">
        <f t="shared" ref="ED153:ED216" si="331">IF(AND($CU153=FALSE,$CV153=TRUE,$CW153=TRUE,$CX153=TRUE),1,0)</f>
        <v>0</v>
      </c>
      <c r="EE153" s="144">
        <f t="shared" ref="EE153:EE216" si="332">IF(AND($CU153=TRUE,$CV153=TRUE,$CW153=TRUE,$CX153=TRUE),1,0)</f>
        <v>0</v>
      </c>
      <c r="EG153" s="145">
        <f t="shared" ref="EG153:EG216" si="333">IF(AND($AU153=1,$CU153=TRUE,$CV153=FALSE,$CW153=FALSE,$CX153=FALSE),1,0)</f>
        <v>0</v>
      </c>
      <c r="EH153" s="146">
        <f t="shared" ref="EH153:EH216" si="334">IF(AND($AU153=1,$CU153=FALSE,$CV153=TRUE,$CW153=FALSE,$CX153=FALSE),1,0)</f>
        <v>0</v>
      </c>
      <c r="EI153" s="146">
        <f t="shared" ref="EI153:EI216" si="335">IF(AND($AU153=1,$CU153=FALSE,$CV153=FALSE,$CW153=TRUE,$CX153=FALSE),1,0)</f>
        <v>0</v>
      </c>
      <c r="EJ153" s="146">
        <f t="shared" ref="EJ153:EJ216" si="336">IF(AND($AU153=1,$CU153=FALSE,$CV153=FALSE,$CW153=FALSE,$CX153=TRUE),1,0)</f>
        <v>0</v>
      </c>
      <c r="EK153" s="146">
        <f t="shared" ref="EK153:EK216" si="337">IF(AND($AU153=1,$CU153=TRUE,$CV153=TRUE,$CW153=FALSE,$CX153=FALSE),1,0)</f>
        <v>0</v>
      </c>
      <c r="EL153" s="146">
        <f t="shared" ref="EL153:EL216" si="338">IF(AND($AU153=1,$CU153=TRUE,$CV153=FALSE,$CW153=TRUE,$CX153=FALSE),1,0)</f>
        <v>0</v>
      </c>
      <c r="EM153" s="146">
        <f t="shared" ref="EM153:EM216" si="339">IF(AND($AU153=1,$CU153=TRUE,$CV153=FALSE,$CW153=FALSE,$CX153=TRUE),1,0)</f>
        <v>0</v>
      </c>
      <c r="EN153" s="146">
        <f t="shared" ref="EN153:EN216" si="340">IF(AND($AU153=1,$CU153=FALSE,$CV153=TRUE,$CW153=TRUE,$CX153=FALSE),1,0)</f>
        <v>0</v>
      </c>
      <c r="EO153" s="146">
        <f t="shared" ref="EO153:EO216" si="341">IF(AND($AU153=1,$CU153=FALSE,$CV153=TRUE,$CW153=FALSE,$CX153=TRUE),1,0)</f>
        <v>0</v>
      </c>
      <c r="EP153" s="146">
        <f t="shared" ref="EP153:EP216" si="342">IF(AND($AU153=1,$CU153=FALSE,$CV153=FALSE,$CW153=TRUE,$CX153=TRUE),1,0)</f>
        <v>0</v>
      </c>
      <c r="EQ153" s="146">
        <f t="shared" ref="EQ153:EQ216" si="343">IF(AND($AU153=1,$CU153=TRUE,$CV153=TRUE,$CW153=TRUE,$CX153=FALSE),1,0)</f>
        <v>0</v>
      </c>
      <c r="ER153" s="146">
        <f t="shared" ref="ER153:ER216" si="344">IF(AND($AU153=1,$CU153=TRUE,$CV153=TRUE,$CW153=FALSE,$CX153=TRUE),1,0)</f>
        <v>0</v>
      </c>
      <c r="ES153" s="146">
        <f t="shared" ref="ES153:ES216" si="345">IF(AND($AU153=1,$CU153=TRUE,$CV153=FALSE,$CW153=TRUE,$CX153=TRUE),1,0)</f>
        <v>0</v>
      </c>
      <c r="ET153" s="147">
        <f t="shared" ref="ET153:ET216" si="346">IF(AND($AU153=1,$CU153=FALSE,$CV153=TRUE,$CW153=TRUE,$CX153=TRUE),1,0)</f>
        <v>0</v>
      </c>
      <c r="EU153" s="147">
        <f t="shared" ref="EU153:EU216" si="347">IF(AND($AU153=1,$CU153=TRUE,$CV153=TRUE,$CW153=TRUE,$CX153=TRUE),1,0)</f>
        <v>0</v>
      </c>
      <c r="EV153" s="149"/>
      <c r="EW153" s="154">
        <f t="shared" ref="EW153:EW216" si="348">IF(AND($AA153="〇",$AM153=TRUE),1,0)</f>
        <v>0</v>
      </c>
      <c r="EX153" s="139">
        <f t="shared" ref="EX153:EX216" si="349">IF(AND($AA153="〇",$AM153=FALSE),1,0)</f>
        <v>0</v>
      </c>
      <c r="EY153" s="139">
        <f t="shared" ref="EY153:EY216" si="350">IF(AND($AB153="〇",$AM153=TRUE),1,0)</f>
        <v>0</v>
      </c>
      <c r="EZ153" s="139">
        <f t="shared" ref="EZ153:EZ216" si="351">IF(AND($AB153="〇",$AM153=FALSE),1,0)</f>
        <v>0</v>
      </c>
      <c r="FA153" s="139">
        <f t="shared" ref="FA153:FA216" si="352">SUM(EW153:EZ153)</f>
        <v>0</v>
      </c>
      <c r="FC153" s="150">
        <f t="shared" ref="FC153:FC216" si="353">IF(AND(AD153=1,$AA153="〇",$BC153=1),1,0)</f>
        <v>0</v>
      </c>
      <c r="FD153" s="146">
        <f t="shared" ref="FD153:FD216" si="354">IF(AND(AD153=1,$AA153="〇",$BC153=0),1,0)</f>
        <v>0</v>
      </c>
      <c r="FE153" s="146">
        <f t="shared" ref="FE153:FE216" si="355">IF(AND(AG153=1,$AB153="〇",$BC153=1),1,0)</f>
        <v>0</v>
      </c>
      <c r="FF153" s="146">
        <f t="shared" ref="FF153:FF216" si="356">IF(AND(AG153=1,$AB153="〇",$BC153=0),1,0)</f>
        <v>0</v>
      </c>
      <c r="FG153" s="139">
        <f t="shared" ref="FG153:FG216" si="357">SUM(FC153:FF153)</f>
        <v>0</v>
      </c>
      <c r="FH153" s="139" t="b">
        <f t="shared" ref="FH153:FH216" si="358">IF(FG153=AN153,TRUE,FALSE)</f>
        <v>1</v>
      </c>
      <c r="FJ153" s="138">
        <f t="shared" ref="FJ153:FJ216" si="359">IF(COUNTIF($I153,"*看板*")=1,1,0)</f>
        <v>0</v>
      </c>
      <c r="FK153" s="138">
        <f t="shared" ref="FK153:FK216" si="360">IF(COUNTIF($I153,"*伐採*")=1,1,0)</f>
        <v>0</v>
      </c>
      <c r="FL153" s="138">
        <f t="shared" ref="FL153:FL216" si="361">IF(COUNTIF($I153,"*シール*")=1,1,0)</f>
        <v>0</v>
      </c>
      <c r="FM153" s="138">
        <f t="shared" ref="FM153:FM216" si="362">IF(COUNTIF($I153,"*壁*")=1,1,0)+IF(COUNTIF($I153,"*建物*")=1,1,0)</f>
        <v>0</v>
      </c>
      <c r="FN153" s="138">
        <f t="shared" si="308"/>
        <v>0</v>
      </c>
      <c r="FO153" s="138">
        <f t="shared" ref="FO153:FO216" si="363">IF(COUNTIF($I153,"*草*")=1,1,0)</f>
        <v>0</v>
      </c>
      <c r="FP153" s="138">
        <f t="shared" ref="FP153:FP216" si="364">IF(COUNTIF($I153,"*外側*")=1,1,0)+IF(COUNTIF($I153,"*路面*")=1,1,0)</f>
        <v>0</v>
      </c>
      <c r="FQ153" s="138">
        <f t="shared" ref="FQ153:FQ216" si="365">IF(COUNTIF($I153,"*登り旗*")=1,1,0)</f>
        <v>0</v>
      </c>
      <c r="FR153" s="138">
        <f t="shared" ref="FR153:FR216" si="366">IF(COUNTIF($I153,"*灯*")=1,1,0)</f>
        <v>0</v>
      </c>
      <c r="FS153" s="138">
        <f t="shared" ref="FS153:FS216" si="367">IF(COUNTIF($I153,"*電柱幕*")=1,1,0)</f>
        <v>0</v>
      </c>
      <c r="FT153" s="138">
        <f t="shared" ref="FT153:FT216" si="368">IF(COUNTIF($I153,"*ミラー*")=1,1,0)</f>
        <v>0</v>
      </c>
      <c r="FU153" s="138">
        <f t="shared" ref="FU153:FU216" si="369">IF(COUNTIF($I153,"*ゼブラ*")=1,1,0)</f>
        <v>0</v>
      </c>
      <c r="FV153" s="138">
        <f t="shared" ref="FV153:FV216" si="370">IF(COUNTIF($I153,"*パイプ*")=1,1,0)</f>
        <v>0</v>
      </c>
      <c r="FW153" s="138">
        <f t="shared" ref="FW153:FW216" si="371">IF(COUNTIF($I153,"*電柱*")=1,1,0)+IF(COUNTIF($I153,"*電線*")=1,1,0)</f>
        <v>0</v>
      </c>
      <c r="FX153" s="138">
        <f t="shared" ref="FX153:FX216" si="372">IF(COUNTIF($I153,"*防犯カメラ*")=1,1,0)</f>
        <v>0</v>
      </c>
      <c r="FY153" s="138">
        <f t="shared" ref="FY153:FY216" si="373">IF(COUNTIF($I153,"*店舗*")=1,1,0)</f>
        <v>0</v>
      </c>
      <c r="FZ153" s="138">
        <f t="shared" ref="FZ153:FZ216" si="374">IF(COUNTIF($I153,"*バス*")=1,1,0)</f>
        <v>0</v>
      </c>
      <c r="GA153" s="138">
        <f t="shared" ref="GA153:GA216" si="375">IF(COUNTIF($I153,"*来校*")=1,1,0)</f>
        <v>0</v>
      </c>
      <c r="GB153" s="138">
        <f t="shared" ref="GB153:GB216" si="376">IF(COUNTIF($I153,"*送迎*")=1,1,0)</f>
        <v>0</v>
      </c>
      <c r="GC153" s="138">
        <f t="shared" ref="GC153:GC216" si="377">IF(COUNTIF($I153,"*横断旗*")=1,1,0)</f>
        <v>0</v>
      </c>
      <c r="GD153" s="138">
        <f t="shared" ref="GD153:GD216" si="378">IF(COUNTIF($I153,"*登校班*")=1,1,0)</f>
        <v>0</v>
      </c>
      <c r="GE153" s="138">
        <f t="shared" ref="GE153:GE216" si="379">IF(COUNTIF($I153,"*事業者*")=1,1,0)</f>
        <v>0</v>
      </c>
      <c r="GF153" s="138">
        <f t="shared" ref="GF153:GF216" si="380">IF(COUNTIF($I153,"*ごみ*")=1,1,0)</f>
        <v>0</v>
      </c>
      <c r="GG153" s="138">
        <f t="shared" ref="GG153:GG216" si="381">COUNTIFS(I153,"*対策*",I153,"*検討*")</f>
        <v>0</v>
      </c>
      <c r="GH153" s="138">
        <f t="shared" si="311"/>
        <v>0</v>
      </c>
      <c r="GI153" s="138" t="b">
        <f t="shared" si="306"/>
        <v>0</v>
      </c>
      <c r="GJ153" s="138" t="b">
        <f t="shared" si="307"/>
        <v>1</v>
      </c>
    </row>
    <row r="154" spans="31:192" ht="39.950000000000003" customHeight="1" x14ac:dyDescent="0.4">
      <c r="AE154" s="2">
        <f t="shared" si="312"/>
        <v>0</v>
      </c>
      <c r="AF154" s="2">
        <f t="shared" si="309"/>
        <v>0</v>
      </c>
      <c r="AG154" s="2">
        <f t="shared" si="310"/>
        <v>0</v>
      </c>
      <c r="AH154" s="2">
        <f t="shared" si="313"/>
        <v>0</v>
      </c>
      <c r="BI154" s="139">
        <f t="shared" si="314"/>
        <v>0</v>
      </c>
      <c r="BJ154" s="139">
        <f t="shared" si="315"/>
        <v>0</v>
      </c>
      <c r="BK154" s="139">
        <f t="shared" si="316"/>
        <v>0</v>
      </c>
      <c r="BL154" s="139" t="b">
        <f t="shared" si="317"/>
        <v>0</v>
      </c>
      <c r="DQ154" s="142">
        <f t="shared" si="318"/>
        <v>0</v>
      </c>
      <c r="DR154" s="139">
        <f t="shared" si="319"/>
        <v>0</v>
      </c>
      <c r="DS154" s="139">
        <f t="shared" si="320"/>
        <v>0</v>
      </c>
      <c r="DT154" s="139">
        <f t="shared" si="321"/>
        <v>0</v>
      </c>
      <c r="DU154" s="139">
        <f t="shared" si="322"/>
        <v>0</v>
      </c>
      <c r="DV154" s="139">
        <f t="shared" si="323"/>
        <v>0</v>
      </c>
      <c r="DW154" s="139">
        <f t="shared" si="324"/>
        <v>0</v>
      </c>
      <c r="DX154" s="139">
        <f t="shared" si="325"/>
        <v>0</v>
      </c>
      <c r="DY154" s="139">
        <f t="shared" si="326"/>
        <v>0</v>
      </c>
      <c r="DZ154" s="139">
        <f t="shared" si="327"/>
        <v>0</v>
      </c>
      <c r="EA154" s="139">
        <f t="shared" si="328"/>
        <v>0</v>
      </c>
      <c r="EB154" s="139">
        <f t="shared" si="329"/>
        <v>0</v>
      </c>
      <c r="EC154" s="139">
        <f t="shared" si="330"/>
        <v>0</v>
      </c>
      <c r="ED154" s="147">
        <f t="shared" si="331"/>
        <v>0</v>
      </c>
      <c r="EE154" s="144">
        <f t="shared" si="332"/>
        <v>0</v>
      </c>
      <c r="EG154" s="145">
        <f t="shared" si="333"/>
        <v>0</v>
      </c>
      <c r="EH154" s="146">
        <f t="shared" si="334"/>
        <v>0</v>
      </c>
      <c r="EI154" s="146">
        <f t="shared" si="335"/>
        <v>0</v>
      </c>
      <c r="EJ154" s="146">
        <f t="shared" si="336"/>
        <v>0</v>
      </c>
      <c r="EK154" s="146">
        <f t="shared" si="337"/>
        <v>0</v>
      </c>
      <c r="EL154" s="146">
        <f t="shared" si="338"/>
        <v>0</v>
      </c>
      <c r="EM154" s="146">
        <f t="shared" si="339"/>
        <v>0</v>
      </c>
      <c r="EN154" s="146">
        <f t="shared" si="340"/>
        <v>0</v>
      </c>
      <c r="EO154" s="146">
        <f t="shared" si="341"/>
        <v>0</v>
      </c>
      <c r="EP154" s="146">
        <f t="shared" si="342"/>
        <v>0</v>
      </c>
      <c r="EQ154" s="146">
        <f t="shared" si="343"/>
        <v>0</v>
      </c>
      <c r="ER154" s="146">
        <f t="shared" si="344"/>
        <v>0</v>
      </c>
      <c r="ES154" s="146">
        <f t="shared" si="345"/>
        <v>0</v>
      </c>
      <c r="ET154" s="147">
        <f t="shared" si="346"/>
        <v>0</v>
      </c>
      <c r="EU154" s="147">
        <f t="shared" si="347"/>
        <v>0</v>
      </c>
      <c r="EV154" s="149"/>
      <c r="EW154" s="154">
        <f t="shared" si="348"/>
        <v>0</v>
      </c>
      <c r="EX154" s="139">
        <f t="shared" si="349"/>
        <v>0</v>
      </c>
      <c r="EY154" s="139">
        <f t="shared" si="350"/>
        <v>0</v>
      </c>
      <c r="EZ154" s="139">
        <f t="shared" si="351"/>
        <v>0</v>
      </c>
      <c r="FA154" s="139">
        <f t="shared" si="352"/>
        <v>0</v>
      </c>
      <c r="FC154" s="150">
        <f t="shared" si="353"/>
        <v>0</v>
      </c>
      <c r="FD154" s="146">
        <f t="shared" si="354"/>
        <v>0</v>
      </c>
      <c r="FE154" s="146">
        <f t="shared" si="355"/>
        <v>0</v>
      </c>
      <c r="FF154" s="146">
        <f t="shared" si="356"/>
        <v>0</v>
      </c>
      <c r="FG154" s="139">
        <f t="shared" si="357"/>
        <v>0</v>
      </c>
      <c r="FH154" s="139" t="b">
        <f t="shared" si="358"/>
        <v>1</v>
      </c>
      <c r="FJ154" s="138">
        <f t="shared" si="359"/>
        <v>0</v>
      </c>
      <c r="FK154" s="138">
        <f t="shared" si="360"/>
        <v>0</v>
      </c>
      <c r="FL154" s="138">
        <f t="shared" si="361"/>
        <v>0</v>
      </c>
      <c r="FM154" s="138">
        <f t="shared" si="362"/>
        <v>0</v>
      </c>
      <c r="FN154" s="138">
        <f t="shared" si="308"/>
        <v>0</v>
      </c>
      <c r="FO154" s="138">
        <f t="shared" si="363"/>
        <v>0</v>
      </c>
      <c r="FP154" s="138">
        <f t="shared" si="364"/>
        <v>0</v>
      </c>
      <c r="FQ154" s="138">
        <f t="shared" si="365"/>
        <v>0</v>
      </c>
      <c r="FR154" s="138">
        <f t="shared" si="366"/>
        <v>0</v>
      </c>
      <c r="FS154" s="138">
        <f t="shared" si="367"/>
        <v>0</v>
      </c>
      <c r="FT154" s="138">
        <f t="shared" si="368"/>
        <v>0</v>
      </c>
      <c r="FU154" s="138">
        <f t="shared" si="369"/>
        <v>0</v>
      </c>
      <c r="FV154" s="138">
        <f t="shared" si="370"/>
        <v>0</v>
      </c>
      <c r="FW154" s="138">
        <f t="shared" si="371"/>
        <v>0</v>
      </c>
      <c r="FX154" s="138">
        <f t="shared" si="372"/>
        <v>0</v>
      </c>
      <c r="FY154" s="138">
        <f t="shared" si="373"/>
        <v>0</v>
      </c>
      <c r="FZ154" s="138">
        <f t="shared" si="374"/>
        <v>0</v>
      </c>
      <c r="GA154" s="138">
        <f t="shared" si="375"/>
        <v>0</v>
      </c>
      <c r="GB154" s="138">
        <f t="shared" si="376"/>
        <v>0</v>
      </c>
      <c r="GC154" s="138">
        <f t="shared" si="377"/>
        <v>0</v>
      </c>
      <c r="GD154" s="138">
        <f t="shared" si="378"/>
        <v>0</v>
      </c>
      <c r="GE154" s="138">
        <f t="shared" si="379"/>
        <v>0</v>
      </c>
      <c r="GF154" s="138">
        <f t="shared" si="380"/>
        <v>0</v>
      </c>
      <c r="GG154" s="138">
        <f t="shared" si="381"/>
        <v>0</v>
      </c>
      <c r="GH154" s="138">
        <f t="shared" si="311"/>
        <v>0</v>
      </c>
      <c r="GI154" s="138" t="b">
        <f t="shared" ref="GI154:GI217" si="382">IF(SUM(FJ154:GH154)=1,TRUE,FALSE)</f>
        <v>0</v>
      </c>
      <c r="GJ154" s="138" t="b">
        <f t="shared" ref="GJ154:GJ217" si="383">IF(GI154=CX154,TRUE,FALSE)</f>
        <v>1</v>
      </c>
    </row>
    <row r="155" spans="31:192" ht="39.950000000000003" customHeight="1" x14ac:dyDescent="0.4">
      <c r="AE155" s="2">
        <f t="shared" si="312"/>
        <v>0</v>
      </c>
      <c r="AF155" s="2">
        <f t="shared" si="309"/>
        <v>0</v>
      </c>
      <c r="AG155" s="2">
        <f t="shared" si="310"/>
        <v>0</v>
      </c>
      <c r="AH155" s="2">
        <f t="shared" si="313"/>
        <v>0</v>
      </c>
      <c r="BI155" s="139">
        <f t="shared" si="314"/>
        <v>0</v>
      </c>
      <c r="BJ155" s="139">
        <f t="shared" si="315"/>
        <v>0</v>
      </c>
      <c r="BK155" s="139">
        <f t="shared" si="316"/>
        <v>0</v>
      </c>
      <c r="BL155" s="139" t="b">
        <f t="shared" si="317"/>
        <v>0</v>
      </c>
      <c r="DQ155" s="142">
        <f t="shared" si="318"/>
        <v>0</v>
      </c>
      <c r="DR155" s="139">
        <f t="shared" si="319"/>
        <v>0</v>
      </c>
      <c r="DS155" s="139">
        <f t="shared" si="320"/>
        <v>0</v>
      </c>
      <c r="DT155" s="139">
        <f t="shared" si="321"/>
        <v>0</v>
      </c>
      <c r="DU155" s="139">
        <f t="shared" si="322"/>
        <v>0</v>
      </c>
      <c r="DV155" s="139">
        <f t="shared" si="323"/>
        <v>0</v>
      </c>
      <c r="DW155" s="139">
        <f t="shared" si="324"/>
        <v>0</v>
      </c>
      <c r="DX155" s="139">
        <f t="shared" si="325"/>
        <v>0</v>
      </c>
      <c r="DY155" s="139">
        <f t="shared" si="326"/>
        <v>0</v>
      </c>
      <c r="DZ155" s="139">
        <f t="shared" si="327"/>
        <v>0</v>
      </c>
      <c r="EA155" s="139">
        <f t="shared" si="328"/>
        <v>0</v>
      </c>
      <c r="EB155" s="139">
        <f t="shared" si="329"/>
        <v>0</v>
      </c>
      <c r="EC155" s="139">
        <f t="shared" si="330"/>
        <v>0</v>
      </c>
      <c r="ED155" s="147">
        <f t="shared" si="331"/>
        <v>0</v>
      </c>
      <c r="EE155" s="144">
        <f t="shared" si="332"/>
        <v>0</v>
      </c>
      <c r="EG155" s="145">
        <f t="shared" si="333"/>
        <v>0</v>
      </c>
      <c r="EH155" s="146">
        <f t="shared" si="334"/>
        <v>0</v>
      </c>
      <c r="EI155" s="146">
        <f t="shared" si="335"/>
        <v>0</v>
      </c>
      <c r="EJ155" s="146">
        <f t="shared" si="336"/>
        <v>0</v>
      </c>
      <c r="EK155" s="146">
        <f t="shared" si="337"/>
        <v>0</v>
      </c>
      <c r="EL155" s="146">
        <f t="shared" si="338"/>
        <v>0</v>
      </c>
      <c r="EM155" s="146">
        <f t="shared" si="339"/>
        <v>0</v>
      </c>
      <c r="EN155" s="146">
        <f t="shared" si="340"/>
        <v>0</v>
      </c>
      <c r="EO155" s="146">
        <f t="shared" si="341"/>
        <v>0</v>
      </c>
      <c r="EP155" s="146">
        <f t="shared" si="342"/>
        <v>0</v>
      </c>
      <c r="EQ155" s="146">
        <f t="shared" si="343"/>
        <v>0</v>
      </c>
      <c r="ER155" s="146">
        <f t="shared" si="344"/>
        <v>0</v>
      </c>
      <c r="ES155" s="146">
        <f t="shared" si="345"/>
        <v>0</v>
      </c>
      <c r="ET155" s="147">
        <f t="shared" si="346"/>
        <v>0</v>
      </c>
      <c r="EU155" s="147">
        <f t="shared" si="347"/>
        <v>0</v>
      </c>
      <c r="EV155" s="149"/>
      <c r="EW155" s="154">
        <f t="shared" si="348"/>
        <v>0</v>
      </c>
      <c r="EX155" s="139">
        <f t="shared" si="349"/>
        <v>0</v>
      </c>
      <c r="EY155" s="139">
        <f t="shared" si="350"/>
        <v>0</v>
      </c>
      <c r="EZ155" s="139">
        <f t="shared" si="351"/>
        <v>0</v>
      </c>
      <c r="FA155" s="139">
        <f t="shared" si="352"/>
        <v>0</v>
      </c>
      <c r="FC155" s="150">
        <f t="shared" si="353"/>
        <v>0</v>
      </c>
      <c r="FD155" s="146">
        <f t="shared" si="354"/>
        <v>0</v>
      </c>
      <c r="FE155" s="146">
        <f t="shared" si="355"/>
        <v>0</v>
      </c>
      <c r="FF155" s="146">
        <f t="shared" si="356"/>
        <v>0</v>
      </c>
      <c r="FG155" s="139">
        <f t="shared" si="357"/>
        <v>0</v>
      </c>
      <c r="FH155" s="139" t="b">
        <f t="shared" si="358"/>
        <v>1</v>
      </c>
      <c r="FJ155" s="138">
        <f t="shared" si="359"/>
        <v>0</v>
      </c>
      <c r="FK155" s="138">
        <f t="shared" si="360"/>
        <v>0</v>
      </c>
      <c r="FL155" s="138">
        <f t="shared" si="361"/>
        <v>0</v>
      </c>
      <c r="FM155" s="138">
        <f t="shared" si="362"/>
        <v>0</v>
      </c>
      <c r="FN155" s="138">
        <f t="shared" si="308"/>
        <v>0</v>
      </c>
      <c r="FO155" s="138">
        <f t="shared" si="363"/>
        <v>0</v>
      </c>
      <c r="FP155" s="138">
        <f t="shared" si="364"/>
        <v>0</v>
      </c>
      <c r="FQ155" s="138">
        <f t="shared" si="365"/>
        <v>0</v>
      </c>
      <c r="FR155" s="138">
        <f t="shared" si="366"/>
        <v>0</v>
      </c>
      <c r="FS155" s="138">
        <f t="shared" si="367"/>
        <v>0</v>
      </c>
      <c r="FT155" s="138">
        <f t="shared" si="368"/>
        <v>0</v>
      </c>
      <c r="FU155" s="138">
        <f t="shared" si="369"/>
        <v>0</v>
      </c>
      <c r="FV155" s="138">
        <f t="shared" si="370"/>
        <v>0</v>
      </c>
      <c r="FW155" s="138">
        <f t="shared" si="371"/>
        <v>0</v>
      </c>
      <c r="FX155" s="138">
        <f t="shared" si="372"/>
        <v>0</v>
      </c>
      <c r="FY155" s="138">
        <f t="shared" si="373"/>
        <v>0</v>
      </c>
      <c r="FZ155" s="138">
        <f t="shared" si="374"/>
        <v>0</v>
      </c>
      <c r="GA155" s="138">
        <f t="shared" si="375"/>
        <v>0</v>
      </c>
      <c r="GB155" s="138">
        <f t="shared" si="376"/>
        <v>0</v>
      </c>
      <c r="GC155" s="138">
        <f t="shared" si="377"/>
        <v>0</v>
      </c>
      <c r="GD155" s="138">
        <f t="shared" si="378"/>
        <v>0</v>
      </c>
      <c r="GE155" s="138">
        <f t="shared" si="379"/>
        <v>0</v>
      </c>
      <c r="GF155" s="138">
        <f t="shared" si="380"/>
        <v>0</v>
      </c>
      <c r="GG155" s="138">
        <f t="shared" si="381"/>
        <v>0</v>
      </c>
      <c r="GH155" s="138">
        <f t="shared" si="311"/>
        <v>0</v>
      </c>
      <c r="GI155" s="138" t="b">
        <f t="shared" si="382"/>
        <v>0</v>
      </c>
      <c r="GJ155" s="138" t="b">
        <f t="shared" si="383"/>
        <v>1</v>
      </c>
    </row>
    <row r="156" spans="31:192" ht="39.950000000000003" customHeight="1" x14ac:dyDescent="0.4">
      <c r="AE156" s="2">
        <f t="shared" si="312"/>
        <v>0</v>
      </c>
      <c r="AF156" s="2">
        <f t="shared" si="309"/>
        <v>0</v>
      </c>
      <c r="AG156" s="2">
        <f t="shared" si="310"/>
        <v>0</v>
      </c>
      <c r="AH156" s="2">
        <f t="shared" si="313"/>
        <v>0</v>
      </c>
      <c r="BI156" s="139">
        <f t="shared" si="314"/>
        <v>0</v>
      </c>
      <c r="BJ156" s="139">
        <f t="shared" si="315"/>
        <v>0</v>
      </c>
      <c r="BK156" s="139">
        <f t="shared" si="316"/>
        <v>0</v>
      </c>
      <c r="BL156" s="139" t="b">
        <f t="shared" si="317"/>
        <v>0</v>
      </c>
      <c r="DQ156" s="142">
        <f t="shared" si="318"/>
        <v>0</v>
      </c>
      <c r="DR156" s="139">
        <f t="shared" si="319"/>
        <v>0</v>
      </c>
      <c r="DS156" s="139">
        <f t="shared" si="320"/>
        <v>0</v>
      </c>
      <c r="DT156" s="139">
        <f t="shared" si="321"/>
        <v>0</v>
      </c>
      <c r="DU156" s="139">
        <f t="shared" si="322"/>
        <v>0</v>
      </c>
      <c r="DV156" s="139">
        <f t="shared" si="323"/>
        <v>0</v>
      </c>
      <c r="DW156" s="139">
        <f t="shared" si="324"/>
        <v>0</v>
      </c>
      <c r="DX156" s="139">
        <f t="shared" si="325"/>
        <v>0</v>
      </c>
      <c r="DY156" s="139">
        <f t="shared" si="326"/>
        <v>0</v>
      </c>
      <c r="DZ156" s="139">
        <f t="shared" si="327"/>
        <v>0</v>
      </c>
      <c r="EA156" s="139">
        <f t="shared" si="328"/>
        <v>0</v>
      </c>
      <c r="EB156" s="139">
        <f t="shared" si="329"/>
        <v>0</v>
      </c>
      <c r="EC156" s="139">
        <f t="shared" si="330"/>
        <v>0</v>
      </c>
      <c r="ED156" s="147">
        <f t="shared" si="331"/>
        <v>0</v>
      </c>
      <c r="EE156" s="144">
        <f t="shared" si="332"/>
        <v>0</v>
      </c>
      <c r="EG156" s="145">
        <f t="shared" si="333"/>
        <v>0</v>
      </c>
      <c r="EH156" s="146">
        <f t="shared" si="334"/>
        <v>0</v>
      </c>
      <c r="EI156" s="146">
        <f t="shared" si="335"/>
        <v>0</v>
      </c>
      <c r="EJ156" s="146">
        <f t="shared" si="336"/>
        <v>0</v>
      </c>
      <c r="EK156" s="146">
        <f t="shared" si="337"/>
        <v>0</v>
      </c>
      <c r="EL156" s="146">
        <f t="shared" si="338"/>
        <v>0</v>
      </c>
      <c r="EM156" s="146">
        <f t="shared" si="339"/>
        <v>0</v>
      </c>
      <c r="EN156" s="146">
        <f t="shared" si="340"/>
        <v>0</v>
      </c>
      <c r="EO156" s="146">
        <f t="shared" si="341"/>
        <v>0</v>
      </c>
      <c r="EP156" s="146">
        <f t="shared" si="342"/>
        <v>0</v>
      </c>
      <c r="EQ156" s="146">
        <f t="shared" si="343"/>
        <v>0</v>
      </c>
      <c r="ER156" s="146">
        <f t="shared" si="344"/>
        <v>0</v>
      </c>
      <c r="ES156" s="146">
        <f t="shared" si="345"/>
        <v>0</v>
      </c>
      <c r="ET156" s="147">
        <f t="shared" si="346"/>
        <v>0</v>
      </c>
      <c r="EU156" s="147">
        <f t="shared" si="347"/>
        <v>0</v>
      </c>
      <c r="EV156" s="149"/>
      <c r="EW156" s="154">
        <f t="shared" si="348"/>
        <v>0</v>
      </c>
      <c r="EX156" s="139">
        <f t="shared" si="349"/>
        <v>0</v>
      </c>
      <c r="EY156" s="139">
        <f t="shared" si="350"/>
        <v>0</v>
      </c>
      <c r="EZ156" s="139">
        <f t="shared" si="351"/>
        <v>0</v>
      </c>
      <c r="FA156" s="139">
        <f t="shared" si="352"/>
        <v>0</v>
      </c>
      <c r="FC156" s="150">
        <f t="shared" si="353"/>
        <v>0</v>
      </c>
      <c r="FD156" s="146">
        <f t="shared" si="354"/>
        <v>0</v>
      </c>
      <c r="FE156" s="146">
        <f t="shared" si="355"/>
        <v>0</v>
      </c>
      <c r="FF156" s="146">
        <f t="shared" si="356"/>
        <v>0</v>
      </c>
      <c r="FG156" s="139">
        <f t="shared" si="357"/>
        <v>0</v>
      </c>
      <c r="FH156" s="139" t="b">
        <f t="shared" si="358"/>
        <v>1</v>
      </c>
      <c r="FJ156" s="138">
        <f t="shared" si="359"/>
        <v>0</v>
      </c>
      <c r="FK156" s="138">
        <f t="shared" si="360"/>
        <v>0</v>
      </c>
      <c r="FL156" s="138">
        <f t="shared" si="361"/>
        <v>0</v>
      </c>
      <c r="FM156" s="138">
        <f t="shared" si="362"/>
        <v>0</v>
      </c>
      <c r="FN156" s="138">
        <f t="shared" si="308"/>
        <v>0</v>
      </c>
      <c r="FO156" s="138">
        <f t="shared" si="363"/>
        <v>0</v>
      </c>
      <c r="FP156" s="138">
        <f t="shared" si="364"/>
        <v>0</v>
      </c>
      <c r="FQ156" s="138">
        <f t="shared" si="365"/>
        <v>0</v>
      </c>
      <c r="FR156" s="138">
        <f t="shared" si="366"/>
        <v>0</v>
      </c>
      <c r="FS156" s="138">
        <f t="shared" si="367"/>
        <v>0</v>
      </c>
      <c r="FT156" s="138">
        <f t="shared" si="368"/>
        <v>0</v>
      </c>
      <c r="FU156" s="138">
        <f t="shared" si="369"/>
        <v>0</v>
      </c>
      <c r="FV156" s="138">
        <f t="shared" si="370"/>
        <v>0</v>
      </c>
      <c r="FW156" s="138">
        <f t="shared" si="371"/>
        <v>0</v>
      </c>
      <c r="FX156" s="138">
        <f t="shared" si="372"/>
        <v>0</v>
      </c>
      <c r="FY156" s="138">
        <f t="shared" si="373"/>
        <v>0</v>
      </c>
      <c r="FZ156" s="138">
        <f t="shared" si="374"/>
        <v>0</v>
      </c>
      <c r="GA156" s="138">
        <f t="shared" si="375"/>
        <v>0</v>
      </c>
      <c r="GB156" s="138">
        <f t="shared" si="376"/>
        <v>0</v>
      </c>
      <c r="GC156" s="138">
        <f t="shared" si="377"/>
        <v>0</v>
      </c>
      <c r="GD156" s="138">
        <f t="shared" si="378"/>
        <v>0</v>
      </c>
      <c r="GE156" s="138">
        <f t="shared" si="379"/>
        <v>0</v>
      </c>
      <c r="GF156" s="138">
        <f t="shared" si="380"/>
        <v>0</v>
      </c>
      <c r="GG156" s="138">
        <f t="shared" si="381"/>
        <v>0</v>
      </c>
      <c r="GH156" s="138">
        <f t="shared" si="311"/>
        <v>0</v>
      </c>
      <c r="GI156" s="138" t="b">
        <f t="shared" si="382"/>
        <v>0</v>
      </c>
      <c r="GJ156" s="138" t="b">
        <f t="shared" si="383"/>
        <v>1</v>
      </c>
    </row>
    <row r="157" spans="31:192" ht="39.950000000000003" customHeight="1" x14ac:dyDescent="0.4">
      <c r="AE157" s="2">
        <f t="shared" si="312"/>
        <v>0</v>
      </c>
      <c r="AF157" s="2">
        <f t="shared" si="309"/>
        <v>0</v>
      </c>
      <c r="AG157" s="2">
        <f t="shared" si="310"/>
        <v>0</v>
      </c>
      <c r="AH157" s="2">
        <f t="shared" si="313"/>
        <v>0</v>
      </c>
      <c r="BI157" s="139">
        <f t="shared" si="314"/>
        <v>0</v>
      </c>
      <c r="BJ157" s="139">
        <f t="shared" si="315"/>
        <v>0</v>
      </c>
      <c r="BK157" s="139">
        <f t="shared" si="316"/>
        <v>0</v>
      </c>
      <c r="BL157" s="139" t="b">
        <f t="shared" si="317"/>
        <v>0</v>
      </c>
      <c r="DQ157" s="142">
        <f t="shared" si="318"/>
        <v>0</v>
      </c>
      <c r="DR157" s="139">
        <f t="shared" si="319"/>
        <v>0</v>
      </c>
      <c r="DS157" s="139">
        <f t="shared" si="320"/>
        <v>0</v>
      </c>
      <c r="DT157" s="139">
        <f t="shared" si="321"/>
        <v>0</v>
      </c>
      <c r="DU157" s="139">
        <f t="shared" si="322"/>
        <v>0</v>
      </c>
      <c r="DV157" s="139">
        <f t="shared" si="323"/>
        <v>0</v>
      </c>
      <c r="DW157" s="139">
        <f t="shared" si="324"/>
        <v>0</v>
      </c>
      <c r="DX157" s="139">
        <f t="shared" si="325"/>
        <v>0</v>
      </c>
      <c r="DY157" s="139">
        <f t="shared" si="326"/>
        <v>0</v>
      </c>
      <c r="DZ157" s="139">
        <f t="shared" si="327"/>
        <v>0</v>
      </c>
      <c r="EA157" s="139">
        <f t="shared" si="328"/>
        <v>0</v>
      </c>
      <c r="EB157" s="139">
        <f t="shared" si="329"/>
        <v>0</v>
      </c>
      <c r="EC157" s="139">
        <f t="shared" si="330"/>
        <v>0</v>
      </c>
      <c r="ED157" s="147">
        <f t="shared" si="331"/>
        <v>0</v>
      </c>
      <c r="EE157" s="144">
        <f t="shared" si="332"/>
        <v>0</v>
      </c>
      <c r="EG157" s="145">
        <f t="shared" si="333"/>
        <v>0</v>
      </c>
      <c r="EH157" s="146">
        <f t="shared" si="334"/>
        <v>0</v>
      </c>
      <c r="EI157" s="146">
        <f t="shared" si="335"/>
        <v>0</v>
      </c>
      <c r="EJ157" s="146">
        <f t="shared" si="336"/>
        <v>0</v>
      </c>
      <c r="EK157" s="146">
        <f t="shared" si="337"/>
        <v>0</v>
      </c>
      <c r="EL157" s="146">
        <f t="shared" si="338"/>
        <v>0</v>
      </c>
      <c r="EM157" s="146">
        <f t="shared" si="339"/>
        <v>0</v>
      </c>
      <c r="EN157" s="146">
        <f t="shared" si="340"/>
        <v>0</v>
      </c>
      <c r="EO157" s="146">
        <f t="shared" si="341"/>
        <v>0</v>
      </c>
      <c r="EP157" s="146">
        <f t="shared" si="342"/>
        <v>0</v>
      </c>
      <c r="EQ157" s="146">
        <f t="shared" si="343"/>
        <v>0</v>
      </c>
      <c r="ER157" s="146">
        <f t="shared" si="344"/>
        <v>0</v>
      </c>
      <c r="ES157" s="146">
        <f t="shared" si="345"/>
        <v>0</v>
      </c>
      <c r="ET157" s="147">
        <f t="shared" si="346"/>
        <v>0</v>
      </c>
      <c r="EU157" s="147">
        <f t="shared" si="347"/>
        <v>0</v>
      </c>
      <c r="EV157" s="149"/>
      <c r="EW157" s="154">
        <f t="shared" si="348"/>
        <v>0</v>
      </c>
      <c r="EX157" s="139">
        <f t="shared" si="349"/>
        <v>0</v>
      </c>
      <c r="EY157" s="139">
        <f t="shared" si="350"/>
        <v>0</v>
      </c>
      <c r="EZ157" s="139">
        <f t="shared" si="351"/>
        <v>0</v>
      </c>
      <c r="FA157" s="139">
        <f t="shared" si="352"/>
        <v>0</v>
      </c>
      <c r="FC157" s="150">
        <f t="shared" si="353"/>
        <v>0</v>
      </c>
      <c r="FD157" s="146">
        <f t="shared" si="354"/>
        <v>0</v>
      </c>
      <c r="FE157" s="146">
        <f t="shared" si="355"/>
        <v>0</v>
      </c>
      <c r="FF157" s="146">
        <f t="shared" si="356"/>
        <v>0</v>
      </c>
      <c r="FG157" s="139">
        <f t="shared" si="357"/>
        <v>0</v>
      </c>
      <c r="FH157" s="139" t="b">
        <f t="shared" si="358"/>
        <v>1</v>
      </c>
      <c r="FJ157" s="138">
        <f t="shared" si="359"/>
        <v>0</v>
      </c>
      <c r="FK157" s="138">
        <f t="shared" si="360"/>
        <v>0</v>
      </c>
      <c r="FL157" s="138">
        <f t="shared" si="361"/>
        <v>0</v>
      </c>
      <c r="FM157" s="138">
        <f t="shared" si="362"/>
        <v>0</v>
      </c>
      <c r="FN157" s="138">
        <f t="shared" si="308"/>
        <v>0</v>
      </c>
      <c r="FO157" s="138">
        <f t="shared" si="363"/>
        <v>0</v>
      </c>
      <c r="FP157" s="138">
        <f t="shared" si="364"/>
        <v>0</v>
      </c>
      <c r="FQ157" s="138">
        <f t="shared" si="365"/>
        <v>0</v>
      </c>
      <c r="FR157" s="138">
        <f t="shared" si="366"/>
        <v>0</v>
      </c>
      <c r="FS157" s="138">
        <f t="shared" si="367"/>
        <v>0</v>
      </c>
      <c r="FT157" s="138">
        <f t="shared" si="368"/>
        <v>0</v>
      </c>
      <c r="FU157" s="138">
        <f t="shared" si="369"/>
        <v>0</v>
      </c>
      <c r="FV157" s="138">
        <f t="shared" si="370"/>
        <v>0</v>
      </c>
      <c r="FW157" s="138">
        <f t="shared" si="371"/>
        <v>0</v>
      </c>
      <c r="FX157" s="138">
        <f t="shared" si="372"/>
        <v>0</v>
      </c>
      <c r="FY157" s="138">
        <f t="shared" si="373"/>
        <v>0</v>
      </c>
      <c r="FZ157" s="138">
        <f t="shared" si="374"/>
        <v>0</v>
      </c>
      <c r="GA157" s="138">
        <f t="shared" si="375"/>
        <v>0</v>
      </c>
      <c r="GB157" s="138">
        <f t="shared" si="376"/>
        <v>0</v>
      </c>
      <c r="GC157" s="138">
        <f t="shared" si="377"/>
        <v>0</v>
      </c>
      <c r="GD157" s="138">
        <f t="shared" si="378"/>
        <v>0</v>
      </c>
      <c r="GE157" s="138">
        <f t="shared" si="379"/>
        <v>0</v>
      </c>
      <c r="GF157" s="138">
        <f t="shared" si="380"/>
        <v>0</v>
      </c>
      <c r="GG157" s="138">
        <f t="shared" si="381"/>
        <v>0</v>
      </c>
      <c r="GH157" s="138">
        <f t="shared" si="311"/>
        <v>0</v>
      </c>
      <c r="GI157" s="138" t="b">
        <f t="shared" si="382"/>
        <v>0</v>
      </c>
      <c r="GJ157" s="138" t="b">
        <f t="shared" si="383"/>
        <v>1</v>
      </c>
    </row>
    <row r="158" spans="31:192" ht="39.950000000000003" customHeight="1" x14ac:dyDescent="0.4">
      <c r="AE158" s="2">
        <f t="shared" si="312"/>
        <v>0</v>
      </c>
      <c r="AF158" s="2">
        <f t="shared" si="309"/>
        <v>0</v>
      </c>
      <c r="AG158" s="2">
        <f t="shared" si="310"/>
        <v>0</v>
      </c>
      <c r="AH158" s="2">
        <f t="shared" si="313"/>
        <v>0</v>
      </c>
      <c r="BI158" s="139">
        <f t="shared" si="314"/>
        <v>0</v>
      </c>
      <c r="BJ158" s="139">
        <f t="shared" si="315"/>
        <v>0</v>
      </c>
      <c r="BK158" s="139">
        <f t="shared" si="316"/>
        <v>0</v>
      </c>
      <c r="BL158" s="139" t="b">
        <f t="shared" si="317"/>
        <v>0</v>
      </c>
      <c r="DQ158" s="142">
        <f t="shared" si="318"/>
        <v>0</v>
      </c>
      <c r="DR158" s="139">
        <f t="shared" si="319"/>
        <v>0</v>
      </c>
      <c r="DS158" s="139">
        <f t="shared" si="320"/>
        <v>0</v>
      </c>
      <c r="DT158" s="139">
        <f t="shared" si="321"/>
        <v>0</v>
      </c>
      <c r="DU158" s="139">
        <f t="shared" si="322"/>
        <v>0</v>
      </c>
      <c r="DV158" s="139">
        <f t="shared" si="323"/>
        <v>0</v>
      </c>
      <c r="DW158" s="139">
        <f t="shared" si="324"/>
        <v>0</v>
      </c>
      <c r="DX158" s="139">
        <f t="shared" si="325"/>
        <v>0</v>
      </c>
      <c r="DY158" s="139">
        <f t="shared" si="326"/>
        <v>0</v>
      </c>
      <c r="DZ158" s="139">
        <f t="shared" si="327"/>
        <v>0</v>
      </c>
      <c r="EA158" s="139">
        <f t="shared" si="328"/>
        <v>0</v>
      </c>
      <c r="EB158" s="139">
        <f t="shared" si="329"/>
        <v>0</v>
      </c>
      <c r="EC158" s="139">
        <f t="shared" si="330"/>
        <v>0</v>
      </c>
      <c r="ED158" s="147">
        <f t="shared" si="331"/>
        <v>0</v>
      </c>
      <c r="EE158" s="144">
        <f t="shared" si="332"/>
        <v>0</v>
      </c>
      <c r="EG158" s="145">
        <f t="shared" si="333"/>
        <v>0</v>
      </c>
      <c r="EH158" s="146">
        <f t="shared" si="334"/>
        <v>0</v>
      </c>
      <c r="EI158" s="146">
        <f t="shared" si="335"/>
        <v>0</v>
      </c>
      <c r="EJ158" s="146">
        <f t="shared" si="336"/>
        <v>0</v>
      </c>
      <c r="EK158" s="146">
        <f t="shared" si="337"/>
        <v>0</v>
      </c>
      <c r="EL158" s="146">
        <f t="shared" si="338"/>
        <v>0</v>
      </c>
      <c r="EM158" s="146">
        <f t="shared" si="339"/>
        <v>0</v>
      </c>
      <c r="EN158" s="146">
        <f t="shared" si="340"/>
        <v>0</v>
      </c>
      <c r="EO158" s="146">
        <f t="shared" si="341"/>
        <v>0</v>
      </c>
      <c r="EP158" s="146">
        <f t="shared" si="342"/>
        <v>0</v>
      </c>
      <c r="EQ158" s="146">
        <f t="shared" si="343"/>
        <v>0</v>
      </c>
      <c r="ER158" s="146">
        <f t="shared" si="344"/>
        <v>0</v>
      </c>
      <c r="ES158" s="146">
        <f t="shared" si="345"/>
        <v>0</v>
      </c>
      <c r="ET158" s="147">
        <f t="shared" si="346"/>
        <v>0</v>
      </c>
      <c r="EU158" s="147">
        <f t="shared" si="347"/>
        <v>0</v>
      </c>
      <c r="EV158" s="149"/>
      <c r="EW158" s="154">
        <f t="shared" si="348"/>
        <v>0</v>
      </c>
      <c r="EX158" s="139">
        <f t="shared" si="349"/>
        <v>0</v>
      </c>
      <c r="EY158" s="139">
        <f t="shared" si="350"/>
        <v>0</v>
      </c>
      <c r="EZ158" s="139">
        <f t="shared" si="351"/>
        <v>0</v>
      </c>
      <c r="FA158" s="139">
        <f t="shared" si="352"/>
        <v>0</v>
      </c>
      <c r="FC158" s="150">
        <f t="shared" si="353"/>
        <v>0</v>
      </c>
      <c r="FD158" s="146">
        <f t="shared" si="354"/>
        <v>0</v>
      </c>
      <c r="FE158" s="146">
        <f t="shared" si="355"/>
        <v>0</v>
      </c>
      <c r="FF158" s="146">
        <f t="shared" si="356"/>
        <v>0</v>
      </c>
      <c r="FG158" s="139">
        <f t="shared" si="357"/>
        <v>0</v>
      </c>
      <c r="FH158" s="139" t="b">
        <f t="shared" si="358"/>
        <v>1</v>
      </c>
      <c r="FJ158" s="138">
        <f t="shared" si="359"/>
        <v>0</v>
      </c>
      <c r="FK158" s="138">
        <f t="shared" si="360"/>
        <v>0</v>
      </c>
      <c r="FL158" s="138">
        <f t="shared" si="361"/>
        <v>0</v>
      </c>
      <c r="FM158" s="138">
        <f t="shared" si="362"/>
        <v>0</v>
      </c>
      <c r="FN158" s="138">
        <f t="shared" si="308"/>
        <v>0</v>
      </c>
      <c r="FO158" s="138">
        <f t="shared" si="363"/>
        <v>0</v>
      </c>
      <c r="FP158" s="138">
        <f t="shared" si="364"/>
        <v>0</v>
      </c>
      <c r="FQ158" s="138">
        <f t="shared" si="365"/>
        <v>0</v>
      </c>
      <c r="FR158" s="138">
        <f t="shared" si="366"/>
        <v>0</v>
      </c>
      <c r="FS158" s="138">
        <f t="shared" si="367"/>
        <v>0</v>
      </c>
      <c r="FT158" s="138">
        <f t="shared" si="368"/>
        <v>0</v>
      </c>
      <c r="FU158" s="138">
        <f t="shared" si="369"/>
        <v>0</v>
      </c>
      <c r="FV158" s="138">
        <f t="shared" si="370"/>
        <v>0</v>
      </c>
      <c r="FW158" s="138">
        <f t="shared" si="371"/>
        <v>0</v>
      </c>
      <c r="FX158" s="138">
        <f t="shared" si="372"/>
        <v>0</v>
      </c>
      <c r="FY158" s="138">
        <f t="shared" si="373"/>
        <v>0</v>
      </c>
      <c r="FZ158" s="138">
        <f t="shared" si="374"/>
        <v>0</v>
      </c>
      <c r="GA158" s="138">
        <f t="shared" si="375"/>
        <v>0</v>
      </c>
      <c r="GB158" s="138">
        <f t="shared" si="376"/>
        <v>0</v>
      </c>
      <c r="GC158" s="138">
        <f t="shared" si="377"/>
        <v>0</v>
      </c>
      <c r="GD158" s="138">
        <f t="shared" si="378"/>
        <v>0</v>
      </c>
      <c r="GE158" s="138">
        <f t="shared" si="379"/>
        <v>0</v>
      </c>
      <c r="GF158" s="138">
        <f t="shared" si="380"/>
        <v>0</v>
      </c>
      <c r="GG158" s="138">
        <f t="shared" si="381"/>
        <v>0</v>
      </c>
      <c r="GH158" s="138">
        <f t="shared" si="311"/>
        <v>0</v>
      </c>
      <c r="GI158" s="138" t="b">
        <f t="shared" si="382"/>
        <v>0</v>
      </c>
      <c r="GJ158" s="138" t="b">
        <f t="shared" si="383"/>
        <v>1</v>
      </c>
    </row>
    <row r="159" spans="31:192" ht="39.950000000000003" customHeight="1" x14ac:dyDescent="0.4">
      <c r="AE159" s="2">
        <f t="shared" si="312"/>
        <v>0</v>
      </c>
      <c r="AF159" s="2">
        <f t="shared" si="309"/>
        <v>0</v>
      </c>
      <c r="AG159" s="2">
        <f t="shared" si="310"/>
        <v>0</v>
      </c>
      <c r="AH159" s="2">
        <f t="shared" si="313"/>
        <v>0</v>
      </c>
      <c r="BI159" s="139">
        <f t="shared" si="314"/>
        <v>0</v>
      </c>
      <c r="BJ159" s="139">
        <f t="shared" si="315"/>
        <v>0</v>
      </c>
      <c r="BK159" s="139">
        <f t="shared" si="316"/>
        <v>0</v>
      </c>
      <c r="BL159" s="139" t="b">
        <f t="shared" si="317"/>
        <v>0</v>
      </c>
      <c r="DQ159" s="142">
        <f t="shared" si="318"/>
        <v>0</v>
      </c>
      <c r="DR159" s="139">
        <f t="shared" si="319"/>
        <v>0</v>
      </c>
      <c r="DS159" s="139">
        <f t="shared" si="320"/>
        <v>0</v>
      </c>
      <c r="DT159" s="139">
        <f t="shared" si="321"/>
        <v>0</v>
      </c>
      <c r="DU159" s="139">
        <f t="shared" si="322"/>
        <v>0</v>
      </c>
      <c r="DV159" s="139">
        <f t="shared" si="323"/>
        <v>0</v>
      </c>
      <c r="DW159" s="139">
        <f t="shared" si="324"/>
        <v>0</v>
      </c>
      <c r="DX159" s="139">
        <f t="shared" si="325"/>
        <v>0</v>
      </c>
      <c r="DY159" s="139">
        <f t="shared" si="326"/>
        <v>0</v>
      </c>
      <c r="DZ159" s="139">
        <f t="shared" si="327"/>
        <v>0</v>
      </c>
      <c r="EA159" s="139">
        <f t="shared" si="328"/>
        <v>0</v>
      </c>
      <c r="EB159" s="139">
        <f t="shared" si="329"/>
        <v>0</v>
      </c>
      <c r="EC159" s="139">
        <f t="shared" si="330"/>
        <v>0</v>
      </c>
      <c r="ED159" s="147">
        <f t="shared" si="331"/>
        <v>0</v>
      </c>
      <c r="EE159" s="144">
        <f t="shared" si="332"/>
        <v>0</v>
      </c>
      <c r="EG159" s="145">
        <f t="shared" si="333"/>
        <v>0</v>
      </c>
      <c r="EH159" s="146">
        <f t="shared" si="334"/>
        <v>0</v>
      </c>
      <c r="EI159" s="146">
        <f t="shared" si="335"/>
        <v>0</v>
      </c>
      <c r="EJ159" s="146">
        <f t="shared" si="336"/>
        <v>0</v>
      </c>
      <c r="EK159" s="146">
        <f t="shared" si="337"/>
        <v>0</v>
      </c>
      <c r="EL159" s="146">
        <f t="shared" si="338"/>
        <v>0</v>
      </c>
      <c r="EM159" s="146">
        <f t="shared" si="339"/>
        <v>0</v>
      </c>
      <c r="EN159" s="146">
        <f t="shared" si="340"/>
        <v>0</v>
      </c>
      <c r="EO159" s="146">
        <f t="shared" si="341"/>
        <v>0</v>
      </c>
      <c r="EP159" s="146">
        <f t="shared" si="342"/>
        <v>0</v>
      </c>
      <c r="EQ159" s="146">
        <f t="shared" si="343"/>
        <v>0</v>
      </c>
      <c r="ER159" s="146">
        <f t="shared" si="344"/>
        <v>0</v>
      </c>
      <c r="ES159" s="146">
        <f t="shared" si="345"/>
        <v>0</v>
      </c>
      <c r="ET159" s="147">
        <f t="shared" si="346"/>
        <v>0</v>
      </c>
      <c r="EU159" s="147">
        <f t="shared" si="347"/>
        <v>0</v>
      </c>
      <c r="EV159" s="149"/>
      <c r="EW159" s="154">
        <f t="shared" si="348"/>
        <v>0</v>
      </c>
      <c r="EX159" s="139">
        <f t="shared" si="349"/>
        <v>0</v>
      </c>
      <c r="EY159" s="139">
        <f t="shared" si="350"/>
        <v>0</v>
      </c>
      <c r="EZ159" s="139">
        <f t="shared" si="351"/>
        <v>0</v>
      </c>
      <c r="FA159" s="139">
        <f t="shared" si="352"/>
        <v>0</v>
      </c>
      <c r="FC159" s="150">
        <f t="shared" si="353"/>
        <v>0</v>
      </c>
      <c r="FD159" s="146">
        <f t="shared" si="354"/>
        <v>0</v>
      </c>
      <c r="FE159" s="146">
        <f t="shared" si="355"/>
        <v>0</v>
      </c>
      <c r="FF159" s="146">
        <f t="shared" si="356"/>
        <v>0</v>
      </c>
      <c r="FG159" s="139">
        <f t="shared" si="357"/>
        <v>0</v>
      </c>
      <c r="FH159" s="139" t="b">
        <f t="shared" si="358"/>
        <v>1</v>
      </c>
      <c r="FJ159" s="138">
        <f t="shared" si="359"/>
        <v>0</v>
      </c>
      <c r="FK159" s="138">
        <f t="shared" si="360"/>
        <v>0</v>
      </c>
      <c r="FL159" s="138">
        <f t="shared" si="361"/>
        <v>0</v>
      </c>
      <c r="FM159" s="138">
        <f t="shared" si="362"/>
        <v>0</v>
      </c>
      <c r="FN159" s="138">
        <f t="shared" si="308"/>
        <v>0</v>
      </c>
      <c r="FO159" s="138">
        <f t="shared" si="363"/>
        <v>0</v>
      </c>
      <c r="FP159" s="138">
        <f t="shared" si="364"/>
        <v>0</v>
      </c>
      <c r="FQ159" s="138">
        <f t="shared" si="365"/>
        <v>0</v>
      </c>
      <c r="FR159" s="138">
        <f t="shared" si="366"/>
        <v>0</v>
      </c>
      <c r="FS159" s="138">
        <f t="shared" si="367"/>
        <v>0</v>
      </c>
      <c r="FT159" s="138">
        <f t="shared" si="368"/>
        <v>0</v>
      </c>
      <c r="FU159" s="138">
        <f t="shared" si="369"/>
        <v>0</v>
      </c>
      <c r="FV159" s="138">
        <f t="shared" si="370"/>
        <v>0</v>
      </c>
      <c r="FW159" s="138">
        <f t="shared" si="371"/>
        <v>0</v>
      </c>
      <c r="FX159" s="138">
        <f t="shared" si="372"/>
        <v>0</v>
      </c>
      <c r="FY159" s="138">
        <f t="shared" si="373"/>
        <v>0</v>
      </c>
      <c r="FZ159" s="138">
        <f t="shared" si="374"/>
        <v>0</v>
      </c>
      <c r="GA159" s="138">
        <f t="shared" si="375"/>
        <v>0</v>
      </c>
      <c r="GB159" s="138">
        <f t="shared" si="376"/>
        <v>0</v>
      </c>
      <c r="GC159" s="138">
        <f t="shared" si="377"/>
        <v>0</v>
      </c>
      <c r="GD159" s="138">
        <f t="shared" si="378"/>
        <v>0</v>
      </c>
      <c r="GE159" s="138">
        <f t="shared" si="379"/>
        <v>0</v>
      </c>
      <c r="GF159" s="138">
        <f t="shared" si="380"/>
        <v>0</v>
      </c>
      <c r="GG159" s="138">
        <f t="shared" si="381"/>
        <v>0</v>
      </c>
      <c r="GH159" s="138">
        <f t="shared" si="311"/>
        <v>0</v>
      </c>
      <c r="GI159" s="138" t="b">
        <f t="shared" si="382"/>
        <v>0</v>
      </c>
      <c r="GJ159" s="138" t="b">
        <f t="shared" si="383"/>
        <v>1</v>
      </c>
    </row>
    <row r="160" spans="31:192" ht="39.950000000000003" customHeight="1" x14ac:dyDescent="0.4">
      <c r="AE160" s="2">
        <f t="shared" si="312"/>
        <v>0</v>
      </c>
      <c r="AF160" s="2">
        <f t="shared" si="309"/>
        <v>0</v>
      </c>
      <c r="AG160" s="2">
        <f t="shared" si="310"/>
        <v>0</v>
      </c>
      <c r="AH160" s="2">
        <f t="shared" si="313"/>
        <v>0</v>
      </c>
      <c r="BI160" s="139">
        <f t="shared" si="314"/>
        <v>0</v>
      </c>
      <c r="BJ160" s="139">
        <f t="shared" si="315"/>
        <v>0</v>
      </c>
      <c r="BK160" s="139">
        <f t="shared" si="316"/>
        <v>0</v>
      </c>
      <c r="BL160" s="139" t="b">
        <f t="shared" si="317"/>
        <v>0</v>
      </c>
      <c r="DQ160" s="142">
        <f t="shared" si="318"/>
        <v>0</v>
      </c>
      <c r="DR160" s="139">
        <f t="shared" si="319"/>
        <v>0</v>
      </c>
      <c r="DS160" s="139">
        <f t="shared" si="320"/>
        <v>0</v>
      </c>
      <c r="DT160" s="139">
        <f t="shared" si="321"/>
        <v>0</v>
      </c>
      <c r="DU160" s="139">
        <f t="shared" si="322"/>
        <v>0</v>
      </c>
      <c r="DV160" s="139">
        <f t="shared" si="323"/>
        <v>0</v>
      </c>
      <c r="DW160" s="139">
        <f t="shared" si="324"/>
        <v>0</v>
      </c>
      <c r="DX160" s="139">
        <f t="shared" si="325"/>
        <v>0</v>
      </c>
      <c r="DY160" s="139">
        <f t="shared" si="326"/>
        <v>0</v>
      </c>
      <c r="DZ160" s="139">
        <f t="shared" si="327"/>
        <v>0</v>
      </c>
      <c r="EA160" s="139">
        <f t="shared" si="328"/>
        <v>0</v>
      </c>
      <c r="EB160" s="139">
        <f t="shared" si="329"/>
        <v>0</v>
      </c>
      <c r="EC160" s="139">
        <f t="shared" si="330"/>
        <v>0</v>
      </c>
      <c r="ED160" s="147">
        <f t="shared" si="331"/>
        <v>0</v>
      </c>
      <c r="EE160" s="144">
        <f t="shared" si="332"/>
        <v>0</v>
      </c>
      <c r="EG160" s="145">
        <f t="shared" si="333"/>
        <v>0</v>
      </c>
      <c r="EH160" s="146">
        <f t="shared" si="334"/>
        <v>0</v>
      </c>
      <c r="EI160" s="146">
        <f t="shared" si="335"/>
        <v>0</v>
      </c>
      <c r="EJ160" s="146">
        <f t="shared" si="336"/>
        <v>0</v>
      </c>
      <c r="EK160" s="146">
        <f t="shared" si="337"/>
        <v>0</v>
      </c>
      <c r="EL160" s="146">
        <f t="shared" si="338"/>
        <v>0</v>
      </c>
      <c r="EM160" s="146">
        <f t="shared" si="339"/>
        <v>0</v>
      </c>
      <c r="EN160" s="146">
        <f t="shared" si="340"/>
        <v>0</v>
      </c>
      <c r="EO160" s="146">
        <f t="shared" si="341"/>
        <v>0</v>
      </c>
      <c r="EP160" s="146">
        <f t="shared" si="342"/>
        <v>0</v>
      </c>
      <c r="EQ160" s="146">
        <f t="shared" si="343"/>
        <v>0</v>
      </c>
      <c r="ER160" s="146">
        <f t="shared" si="344"/>
        <v>0</v>
      </c>
      <c r="ES160" s="146">
        <f t="shared" si="345"/>
        <v>0</v>
      </c>
      <c r="ET160" s="147">
        <f t="shared" si="346"/>
        <v>0</v>
      </c>
      <c r="EU160" s="147">
        <f t="shared" si="347"/>
        <v>0</v>
      </c>
      <c r="EV160" s="149"/>
      <c r="EW160" s="154">
        <f t="shared" si="348"/>
        <v>0</v>
      </c>
      <c r="EX160" s="139">
        <f t="shared" si="349"/>
        <v>0</v>
      </c>
      <c r="EY160" s="139">
        <f t="shared" si="350"/>
        <v>0</v>
      </c>
      <c r="EZ160" s="139">
        <f t="shared" si="351"/>
        <v>0</v>
      </c>
      <c r="FA160" s="139">
        <f t="shared" si="352"/>
        <v>0</v>
      </c>
      <c r="FC160" s="150">
        <f t="shared" si="353"/>
        <v>0</v>
      </c>
      <c r="FD160" s="146">
        <f t="shared" si="354"/>
        <v>0</v>
      </c>
      <c r="FE160" s="146">
        <f t="shared" si="355"/>
        <v>0</v>
      </c>
      <c r="FF160" s="146">
        <f t="shared" si="356"/>
        <v>0</v>
      </c>
      <c r="FG160" s="139">
        <f t="shared" si="357"/>
        <v>0</v>
      </c>
      <c r="FH160" s="139" t="b">
        <f t="shared" si="358"/>
        <v>1</v>
      </c>
      <c r="FJ160" s="138">
        <f t="shared" si="359"/>
        <v>0</v>
      </c>
      <c r="FK160" s="138">
        <f t="shared" si="360"/>
        <v>0</v>
      </c>
      <c r="FL160" s="138">
        <f t="shared" si="361"/>
        <v>0</v>
      </c>
      <c r="FM160" s="138">
        <f t="shared" si="362"/>
        <v>0</v>
      </c>
      <c r="FN160" s="138">
        <f t="shared" ref="FN160:FN223" si="384">COUNTIFS(I160,"*転落*")</f>
        <v>0</v>
      </c>
      <c r="FO160" s="138">
        <f t="shared" si="363"/>
        <v>0</v>
      </c>
      <c r="FP160" s="138">
        <f t="shared" si="364"/>
        <v>0</v>
      </c>
      <c r="FQ160" s="138">
        <f t="shared" si="365"/>
        <v>0</v>
      </c>
      <c r="FR160" s="138">
        <f t="shared" si="366"/>
        <v>0</v>
      </c>
      <c r="FS160" s="138">
        <f t="shared" si="367"/>
        <v>0</v>
      </c>
      <c r="FT160" s="138">
        <f t="shared" si="368"/>
        <v>0</v>
      </c>
      <c r="FU160" s="138">
        <f t="shared" si="369"/>
        <v>0</v>
      </c>
      <c r="FV160" s="138">
        <f t="shared" si="370"/>
        <v>0</v>
      </c>
      <c r="FW160" s="138">
        <f t="shared" si="371"/>
        <v>0</v>
      </c>
      <c r="FX160" s="138">
        <f t="shared" si="372"/>
        <v>0</v>
      </c>
      <c r="FY160" s="138">
        <f t="shared" si="373"/>
        <v>0</v>
      </c>
      <c r="FZ160" s="138">
        <f t="shared" si="374"/>
        <v>0</v>
      </c>
      <c r="GA160" s="138">
        <f t="shared" si="375"/>
        <v>0</v>
      </c>
      <c r="GB160" s="138">
        <f t="shared" si="376"/>
        <v>0</v>
      </c>
      <c r="GC160" s="138">
        <f t="shared" si="377"/>
        <v>0</v>
      </c>
      <c r="GD160" s="138">
        <f t="shared" si="378"/>
        <v>0</v>
      </c>
      <c r="GE160" s="138">
        <f t="shared" si="379"/>
        <v>0</v>
      </c>
      <c r="GF160" s="138">
        <f t="shared" si="380"/>
        <v>0</v>
      </c>
      <c r="GG160" s="138">
        <f t="shared" si="381"/>
        <v>0</v>
      </c>
      <c r="GH160" s="138">
        <f t="shared" si="311"/>
        <v>0</v>
      </c>
      <c r="GI160" s="138" t="b">
        <f t="shared" si="382"/>
        <v>0</v>
      </c>
      <c r="GJ160" s="138" t="b">
        <f t="shared" si="383"/>
        <v>1</v>
      </c>
    </row>
    <row r="161" spans="31:192" ht="39.950000000000003" customHeight="1" x14ac:dyDescent="0.4">
      <c r="AE161" s="2">
        <f t="shared" si="312"/>
        <v>0</v>
      </c>
      <c r="AF161" s="2">
        <f t="shared" si="309"/>
        <v>0</v>
      </c>
      <c r="AG161" s="2">
        <f t="shared" si="310"/>
        <v>0</v>
      </c>
      <c r="AH161" s="2">
        <f t="shared" si="313"/>
        <v>0</v>
      </c>
      <c r="BI161" s="139">
        <f t="shared" si="314"/>
        <v>0</v>
      </c>
      <c r="BJ161" s="139">
        <f t="shared" si="315"/>
        <v>0</v>
      </c>
      <c r="BK161" s="139">
        <f t="shared" si="316"/>
        <v>0</v>
      </c>
      <c r="BL161" s="139" t="b">
        <f t="shared" si="317"/>
        <v>0</v>
      </c>
      <c r="DQ161" s="142">
        <f t="shared" si="318"/>
        <v>0</v>
      </c>
      <c r="DR161" s="139">
        <f t="shared" si="319"/>
        <v>0</v>
      </c>
      <c r="DS161" s="139">
        <f t="shared" si="320"/>
        <v>0</v>
      </c>
      <c r="DT161" s="139">
        <f t="shared" si="321"/>
        <v>0</v>
      </c>
      <c r="DU161" s="139">
        <f t="shared" si="322"/>
        <v>0</v>
      </c>
      <c r="DV161" s="139">
        <f t="shared" si="323"/>
        <v>0</v>
      </c>
      <c r="DW161" s="139">
        <f t="shared" si="324"/>
        <v>0</v>
      </c>
      <c r="DX161" s="139">
        <f t="shared" si="325"/>
        <v>0</v>
      </c>
      <c r="DY161" s="139">
        <f t="shared" si="326"/>
        <v>0</v>
      </c>
      <c r="DZ161" s="139">
        <f t="shared" si="327"/>
        <v>0</v>
      </c>
      <c r="EA161" s="139">
        <f t="shared" si="328"/>
        <v>0</v>
      </c>
      <c r="EB161" s="139">
        <f t="shared" si="329"/>
        <v>0</v>
      </c>
      <c r="EC161" s="139">
        <f t="shared" si="330"/>
        <v>0</v>
      </c>
      <c r="ED161" s="147">
        <f t="shared" si="331"/>
        <v>0</v>
      </c>
      <c r="EE161" s="144">
        <f t="shared" si="332"/>
        <v>0</v>
      </c>
      <c r="EG161" s="145">
        <f t="shared" si="333"/>
        <v>0</v>
      </c>
      <c r="EH161" s="146">
        <f t="shared" si="334"/>
        <v>0</v>
      </c>
      <c r="EI161" s="146">
        <f t="shared" si="335"/>
        <v>0</v>
      </c>
      <c r="EJ161" s="146">
        <f t="shared" si="336"/>
        <v>0</v>
      </c>
      <c r="EK161" s="146">
        <f t="shared" si="337"/>
        <v>0</v>
      </c>
      <c r="EL161" s="146">
        <f t="shared" si="338"/>
        <v>0</v>
      </c>
      <c r="EM161" s="146">
        <f t="shared" si="339"/>
        <v>0</v>
      </c>
      <c r="EN161" s="146">
        <f t="shared" si="340"/>
        <v>0</v>
      </c>
      <c r="EO161" s="146">
        <f t="shared" si="341"/>
        <v>0</v>
      </c>
      <c r="EP161" s="146">
        <f t="shared" si="342"/>
        <v>0</v>
      </c>
      <c r="EQ161" s="146">
        <f t="shared" si="343"/>
        <v>0</v>
      </c>
      <c r="ER161" s="146">
        <f t="shared" si="344"/>
        <v>0</v>
      </c>
      <c r="ES161" s="146">
        <f t="shared" si="345"/>
        <v>0</v>
      </c>
      <c r="ET161" s="147">
        <f t="shared" si="346"/>
        <v>0</v>
      </c>
      <c r="EU161" s="147">
        <f t="shared" si="347"/>
        <v>0</v>
      </c>
      <c r="EV161" s="149"/>
      <c r="EW161" s="154">
        <f t="shared" si="348"/>
        <v>0</v>
      </c>
      <c r="EX161" s="139">
        <f t="shared" si="349"/>
        <v>0</v>
      </c>
      <c r="EY161" s="139">
        <f t="shared" si="350"/>
        <v>0</v>
      </c>
      <c r="EZ161" s="139">
        <f t="shared" si="351"/>
        <v>0</v>
      </c>
      <c r="FA161" s="139">
        <f t="shared" si="352"/>
        <v>0</v>
      </c>
      <c r="FC161" s="150">
        <f t="shared" si="353"/>
        <v>0</v>
      </c>
      <c r="FD161" s="146">
        <f t="shared" si="354"/>
        <v>0</v>
      </c>
      <c r="FE161" s="146">
        <f t="shared" si="355"/>
        <v>0</v>
      </c>
      <c r="FF161" s="146">
        <f t="shared" si="356"/>
        <v>0</v>
      </c>
      <c r="FG161" s="139">
        <f t="shared" si="357"/>
        <v>0</v>
      </c>
      <c r="FH161" s="139" t="b">
        <f t="shared" si="358"/>
        <v>1</v>
      </c>
      <c r="FJ161" s="138">
        <f t="shared" si="359"/>
        <v>0</v>
      </c>
      <c r="FK161" s="138">
        <f t="shared" si="360"/>
        <v>0</v>
      </c>
      <c r="FL161" s="138">
        <f t="shared" si="361"/>
        <v>0</v>
      </c>
      <c r="FM161" s="138">
        <f t="shared" si="362"/>
        <v>0</v>
      </c>
      <c r="FN161" s="138">
        <f t="shared" si="384"/>
        <v>0</v>
      </c>
      <c r="FO161" s="138">
        <f t="shared" si="363"/>
        <v>0</v>
      </c>
      <c r="FP161" s="138">
        <f t="shared" si="364"/>
        <v>0</v>
      </c>
      <c r="FQ161" s="138">
        <f t="shared" si="365"/>
        <v>0</v>
      </c>
      <c r="FR161" s="138">
        <f t="shared" si="366"/>
        <v>0</v>
      </c>
      <c r="FS161" s="138">
        <f t="shared" si="367"/>
        <v>0</v>
      </c>
      <c r="FT161" s="138">
        <f t="shared" si="368"/>
        <v>0</v>
      </c>
      <c r="FU161" s="138">
        <f t="shared" si="369"/>
        <v>0</v>
      </c>
      <c r="FV161" s="138">
        <f t="shared" si="370"/>
        <v>0</v>
      </c>
      <c r="FW161" s="138">
        <f t="shared" si="371"/>
        <v>0</v>
      </c>
      <c r="FX161" s="138">
        <f t="shared" si="372"/>
        <v>0</v>
      </c>
      <c r="FY161" s="138">
        <f t="shared" si="373"/>
        <v>0</v>
      </c>
      <c r="FZ161" s="138">
        <f t="shared" si="374"/>
        <v>0</v>
      </c>
      <c r="GA161" s="138">
        <f t="shared" si="375"/>
        <v>0</v>
      </c>
      <c r="GB161" s="138">
        <f t="shared" si="376"/>
        <v>0</v>
      </c>
      <c r="GC161" s="138">
        <f t="shared" si="377"/>
        <v>0</v>
      </c>
      <c r="GD161" s="138">
        <f t="shared" si="378"/>
        <v>0</v>
      </c>
      <c r="GE161" s="138">
        <f t="shared" si="379"/>
        <v>0</v>
      </c>
      <c r="GF161" s="138">
        <f t="shared" si="380"/>
        <v>0</v>
      </c>
      <c r="GG161" s="138">
        <f t="shared" si="381"/>
        <v>0</v>
      </c>
      <c r="GH161" s="138">
        <f t="shared" si="311"/>
        <v>0</v>
      </c>
      <c r="GI161" s="138" t="b">
        <f t="shared" si="382"/>
        <v>0</v>
      </c>
      <c r="GJ161" s="138" t="b">
        <f t="shared" si="383"/>
        <v>1</v>
      </c>
    </row>
    <row r="162" spans="31:192" ht="39.950000000000003" customHeight="1" x14ac:dyDescent="0.4">
      <c r="AE162" s="2">
        <f t="shared" si="312"/>
        <v>0</v>
      </c>
      <c r="AF162" s="2">
        <f t="shared" si="309"/>
        <v>0</v>
      </c>
      <c r="AG162" s="2">
        <f t="shared" si="310"/>
        <v>0</v>
      </c>
      <c r="AH162" s="2">
        <f t="shared" si="313"/>
        <v>0</v>
      </c>
      <c r="BI162" s="139">
        <f t="shared" si="314"/>
        <v>0</v>
      </c>
      <c r="BJ162" s="139">
        <f t="shared" si="315"/>
        <v>0</v>
      </c>
      <c r="BK162" s="139">
        <f t="shared" si="316"/>
        <v>0</v>
      </c>
      <c r="BL162" s="139" t="b">
        <f t="shared" si="317"/>
        <v>0</v>
      </c>
      <c r="DQ162" s="142">
        <f t="shared" si="318"/>
        <v>0</v>
      </c>
      <c r="DR162" s="139">
        <f t="shared" si="319"/>
        <v>0</v>
      </c>
      <c r="DS162" s="139">
        <f t="shared" si="320"/>
        <v>0</v>
      </c>
      <c r="DT162" s="139">
        <f t="shared" si="321"/>
        <v>0</v>
      </c>
      <c r="DU162" s="139">
        <f t="shared" si="322"/>
        <v>0</v>
      </c>
      <c r="DV162" s="139">
        <f t="shared" si="323"/>
        <v>0</v>
      </c>
      <c r="DW162" s="139">
        <f t="shared" si="324"/>
        <v>0</v>
      </c>
      <c r="DX162" s="139">
        <f t="shared" si="325"/>
        <v>0</v>
      </c>
      <c r="DY162" s="139">
        <f t="shared" si="326"/>
        <v>0</v>
      </c>
      <c r="DZ162" s="139">
        <f t="shared" si="327"/>
        <v>0</v>
      </c>
      <c r="EA162" s="139">
        <f t="shared" si="328"/>
        <v>0</v>
      </c>
      <c r="EB162" s="139">
        <f t="shared" si="329"/>
        <v>0</v>
      </c>
      <c r="EC162" s="139">
        <f t="shared" si="330"/>
        <v>0</v>
      </c>
      <c r="ED162" s="147">
        <f t="shared" si="331"/>
        <v>0</v>
      </c>
      <c r="EE162" s="144">
        <f t="shared" si="332"/>
        <v>0</v>
      </c>
      <c r="EG162" s="145">
        <f t="shared" si="333"/>
        <v>0</v>
      </c>
      <c r="EH162" s="146">
        <f t="shared" si="334"/>
        <v>0</v>
      </c>
      <c r="EI162" s="146">
        <f t="shared" si="335"/>
        <v>0</v>
      </c>
      <c r="EJ162" s="146">
        <f t="shared" si="336"/>
        <v>0</v>
      </c>
      <c r="EK162" s="146">
        <f t="shared" si="337"/>
        <v>0</v>
      </c>
      <c r="EL162" s="146">
        <f t="shared" si="338"/>
        <v>0</v>
      </c>
      <c r="EM162" s="146">
        <f t="shared" si="339"/>
        <v>0</v>
      </c>
      <c r="EN162" s="146">
        <f t="shared" si="340"/>
        <v>0</v>
      </c>
      <c r="EO162" s="146">
        <f t="shared" si="341"/>
        <v>0</v>
      </c>
      <c r="EP162" s="146">
        <f t="shared" si="342"/>
        <v>0</v>
      </c>
      <c r="EQ162" s="146">
        <f t="shared" si="343"/>
        <v>0</v>
      </c>
      <c r="ER162" s="146">
        <f t="shared" si="344"/>
        <v>0</v>
      </c>
      <c r="ES162" s="146">
        <f t="shared" si="345"/>
        <v>0</v>
      </c>
      <c r="ET162" s="147">
        <f t="shared" si="346"/>
        <v>0</v>
      </c>
      <c r="EU162" s="147">
        <f t="shared" si="347"/>
        <v>0</v>
      </c>
      <c r="EV162" s="149"/>
      <c r="EW162" s="154">
        <f t="shared" si="348"/>
        <v>0</v>
      </c>
      <c r="EX162" s="139">
        <f t="shared" si="349"/>
        <v>0</v>
      </c>
      <c r="EY162" s="139">
        <f t="shared" si="350"/>
        <v>0</v>
      </c>
      <c r="EZ162" s="139">
        <f t="shared" si="351"/>
        <v>0</v>
      </c>
      <c r="FA162" s="139">
        <f t="shared" si="352"/>
        <v>0</v>
      </c>
      <c r="FC162" s="150">
        <f t="shared" si="353"/>
        <v>0</v>
      </c>
      <c r="FD162" s="146">
        <f t="shared" si="354"/>
        <v>0</v>
      </c>
      <c r="FE162" s="146">
        <f t="shared" si="355"/>
        <v>0</v>
      </c>
      <c r="FF162" s="146">
        <f t="shared" si="356"/>
        <v>0</v>
      </c>
      <c r="FG162" s="139">
        <f t="shared" si="357"/>
        <v>0</v>
      </c>
      <c r="FH162" s="139" t="b">
        <f t="shared" si="358"/>
        <v>1</v>
      </c>
      <c r="FJ162" s="138">
        <f t="shared" si="359"/>
        <v>0</v>
      </c>
      <c r="FK162" s="138">
        <f t="shared" si="360"/>
        <v>0</v>
      </c>
      <c r="FL162" s="138">
        <f t="shared" si="361"/>
        <v>0</v>
      </c>
      <c r="FM162" s="138">
        <f t="shared" si="362"/>
        <v>0</v>
      </c>
      <c r="FN162" s="138">
        <f t="shared" si="384"/>
        <v>0</v>
      </c>
      <c r="FO162" s="138">
        <f t="shared" si="363"/>
        <v>0</v>
      </c>
      <c r="FP162" s="138">
        <f t="shared" si="364"/>
        <v>0</v>
      </c>
      <c r="FQ162" s="138">
        <f t="shared" si="365"/>
        <v>0</v>
      </c>
      <c r="FR162" s="138">
        <f t="shared" si="366"/>
        <v>0</v>
      </c>
      <c r="FS162" s="138">
        <f t="shared" si="367"/>
        <v>0</v>
      </c>
      <c r="FT162" s="138">
        <f t="shared" si="368"/>
        <v>0</v>
      </c>
      <c r="FU162" s="138">
        <f t="shared" si="369"/>
        <v>0</v>
      </c>
      <c r="FV162" s="138">
        <f t="shared" si="370"/>
        <v>0</v>
      </c>
      <c r="FW162" s="138">
        <f t="shared" si="371"/>
        <v>0</v>
      </c>
      <c r="FX162" s="138">
        <f t="shared" si="372"/>
        <v>0</v>
      </c>
      <c r="FY162" s="138">
        <f t="shared" si="373"/>
        <v>0</v>
      </c>
      <c r="FZ162" s="138">
        <f t="shared" si="374"/>
        <v>0</v>
      </c>
      <c r="GA162" s="138">
        <f t="shared" si="375"/>
        <v>0</v>
      </c>
      <c r="GB162" s="138">
        <f t="shared" si="376"/>
        <v>0</v>
      </c>
      <c r="GC162" s="138">
        <f t="shared" si="377"/>
        <v>0</v>
      </c>
      <c r="GD162" s="138">
        <f t="shared" si="378"/>
        <v>0</v>
      </c>
      <c r="GE162" s="138">
        <f t="shared" si="379"/>
        <v>0</v>
      </c>
      <c r="GF162" s="138">
        <f t="shared" si="380"/>
        <v>0</v>
      </c>
      <c r="GG162" s="138">
        <f t="shared" si="381"/>
        <v>0</v>
      </c>
      <c r="GH162" s="138">
        <f t="shared" si="311"/>
        <v>0</v>
      </c>
      <c r="GI162" s="138" t="b">
        <f t="shared" si="382"/>
        <v>0</v>
      </c>
      <c r="GJ162" s="138" t="b">
        <f t="shared" si="383"/>
        <v>1</v>
      </c>
    </row>
    <row r="163" spans="31:192" ht="39.950000000000003" customHeight="1" x14ac:dyDescent="0.4">
      <c r="AE163" s="2">
        <f t="shared" si="312"/>
        <v>0</v>
      </c>
      <c r="AF163" s="2">
        <f t="shared" si="309"/>
        <v>0</v>
      </c>
      <c r="AG163" s="2">
        <f t="shared" si="310"/>
        <v>0</v>
      </c>
      <c r="AH163" s="2">
        <f t="shared" si="313"/>
        <v>0</v>
      </c>
      <c r="BI163" s="139">
        <f t="shared" si="314"/>
        <v>0</v>
      </c>
      <c r="BJ163" s="139">
        <f t="shared" si="315"/>
        <v>0</v>
      </c>
      <c r="BK163" s="139">
        <f t="shared" si="316"/>
        <v>0</v>
      </c>
      <c r="BL163" s="139" t="b">
        <f t="shared" si="317"/>
        <v>0</v>
      </c>
      <c r="DQ163" s="142">
        <f t="shared" si="318"/>
        <v>0</v>
      </c>
      <c r="DR163" s="139">
        <f t="shared" si="319"/>
        <v>0</v>
      </c>
      <c r="DS163" s="139">
        <f t="shared" si="320"/>
        <v>0</v>
      </c>
      <c r="DT163" s="139">
        <f t="shared" si="321"/>
        <v>0</v>
      </c>
      <c r="DU163" s="139">
        <f t="shared" si="322"/>
        <v>0</v>
      </c>
      <c r="DV163" s="139">
        <f t="shared" si="323"/>
        <v>0</v>
      </c>
      <c r="DW163" s="139">
        <f t="shared" si="324"/>
        <v>0</v>
      </c>
      <c r="DX163" s="139">
        <f t="shared" si="325"/>
        <v>0</v>
      </c>
      <c r="DY163" s="139">
        <f t="shared" si="326"/>
        <v>0</v>
      </c>
      <c r="DZ163" s="139">
        <f t="shared" si="327"/>
        <v>0</v>
      </c>
      <c r="EA163" s="139">
        <f t="shared" si="328"/>
        <v>0</v>
      </c>
      <c r="EB163" s="139">
        <f t="shared" si="329"/>
        <v>0</v>
      </c>
      <c r="EC163" s="139">
        <f t="shared" si="330"/>
        <v>0</v>
      </c>
      <c r="ED163" s="147">
        <f t="shared" si="331"/>
        <v>0</v>
      </c>
      <c r="EE163" s="144">
        <f t="shared" si="332"/>
        <v>0</v>
      </c>
      <c r="EG163" s="145">
        <f t="shared" si="333"/>
        <v>0</v>
      </c>
      <c r="EH163" s="146">
        <f t="shared" si="334"/>
        <v>0</v>
      </c>
      <c r="EI163" s="146">
        <f t="shared" si="335"/>
        <v>0</v>
      </c>
      <c r="EJ163" s="146">
        <f t="shared" si="336"/>
        <v>0</v>
      </c>
      <c r="EK163" s="146">
        <f t="shared" si="337"/>
        <v>0</v>
      </c>
      <c r="EL163" s="146">
        <f t="shared" si="338"/>
        <v>0</v>
      </c>
      <c r="EM163" s="146">
        <f t="shared" si="339"/>
        <v>0</v>
      </c>
      <c r="EN163" s="146">
        <f t="shared" si="340"/>
        <v>0</v>
      </c>
      <c r="EO163" s="146">
        <f t="shared" si="341"/>
        <v>0</v>
      </c>
      <c r="EP163" s="146">
        <f t="shared" si="342"/>
        <v>0</v>
      </c>
      <c r="EQ163" s="146">
        <f t="shared" si="343"/>
        <v>0</v>
      </c>
      <c r="ER163" s="146">
        <f t="shared" si="344"/>
        <v>0</v>
      </c>
      <c r="ES163" s="146">
        <f t="shared" si="345"/>
        <v>0</v>
      </c>
      <c r="ET163" s="147">
        <f t="shared" si="346"/>
        <v>0</v>
      </c>
      <c r="EU163" s="147">
        <f t="shared" si="347"/>
        <v>0</v>
      </c>
      <c r="EV163" s="149"/>
      <c r="EW163" s="154">
        <f t="shared" si="348"/>
        <v>0</v>
      </c>
      <c r="EX163" s="139">
        <f t="shared" si="349"/>
        <v>0</v>
      </c>
      <c r="EY163" s="139">
        <f t="shared" si="350"/>
        <v>0</v>
      </c>
      <c r="EZ163" s="139">
        <f t="shared" si="351"/>
        <v>0</v>
      </c>
      <c r="FA163" s="139">
        <f t="shared" si="352"/>
        <v>0</v>
      </c>
      <c r="FC163" s="150">
        <f t="shared" si="353"/>
        <v>0</v>
      </c>
      <c r="FD163" s="146">
        <f t="shared" si="354"/>
        <v>0</v>
      </c>
      <c r="FE163" s="146">
        <f t="shared" si="355"/>
        <v>0</v>
      </c>
      <c r="FF163" s="146">
        <f t="shared" si="356"/>
        <v>0</v>
      </c>
      <c r="FG163" s="139">
        <f t="shared" si="357"/>
        <v>0</v>
      </c>
      <c r="FH163" s="139" t="b">
        <f t="shared" si="358"/>
        <v>1</v>
      </c>
      <c r="FJ163" s="138">
        <f t="shared" si="359"/>
        <v>0</v>
      </c>
      <c r="FK163" s="138">
        <f t="shared" si="360"/>
        <v>0</v>
      </c>
      <c r="FL163" s="138">
        <f t="shared" si="361"/>
        <v>0</v>
      </c>
      <c r="FM163" s="138">
        <f t="shared" si="362"/>
        <v>0</v>
      </c>
      <c r="FN163" s="138">
        <f t="shared" si="384"/>
        <v>0</v>
      </c>
      <c r="FO163" s="138">
        <f t="shared" si="363"/>
        <v>0</v>
      </c>
      <c r="FP163" s="138">
        <f t="shared" si="364"/>
        <v>0</v>
      </c>
      <c r="FQ163" s="138">
        <f t="shared" si="365"/>
        <v>0</v>
      </c>
      <c r="FR163" s="138">
        <f t="shared" si="366"/>
        <v>0</v>
      </c>
      <c r="FS163" s="138">
        <f t="shared" si="367"/>
        <v>0</v>
      </c>
      <c r="FT163" s="138">
        <f t="shared" si="368"/>
        <v>0</v>
      </c>
      <c r="FU163" s="138">
        <f t="shared" si="369"/>
        <v>0</v>
      </c>
      <c r="FV163" s="138">
        <f t="shared" si="370"/>
        <v>0</v>
      </c>
      <c r="FW163" s="138">
        <f t="shared" si="371"/>
        <v>0</v>
      </c>
      <c r="FX163" s="138">
        <f t="shared" si="372"/>
        <v>0</v>
      </c>
      <c r="FY163" s="138">
        <f t="shared" si="373"/>
        <v>0</v>
      </c>
      <c r="FZ163" s="138">
        <f t="shared" si="374"/>
        <v>0</v>
      </c>
      <c r="GA163" s="138">
        <f t="shared" si="375"/>
        <v>0</v>
      </c>
      <c r="GB163" s="138">
        <f t="shared" si="376"/>
        <v>0</v>
      </c>
      <c r="GC163" s="138">
        <f t="shared" si="377"/>
        <v>0</v>
      </c>
      <c r="GD163" s="138">
        <f t="shared" si="378"/>
        <v>0</v>
      </c>
      <c r="GE163" s="138">
        <f t="shared" si="379"/>
        <v>0</v>
      </c>
      <c r="GF163" s="138">
        <f t="shared" si="380"/>
        <v>0</v>
      </c>
      <c r="GG163" s="138">
        <f t="shared" si="381"/>
        <v>0</v>
      </c>
      <c r="GH163" s="138">
        <f t="shared" si="311"/>
        <v>0</v>
      </c>
      <c r="GI163" s="138" t="b">
        <f t="shared" si="382"/>
        <v>0</v>
      </c>
      <c r="GJ163" s="138" t="b">
        <f t="shared" si="383"/>
        <v>1</v>
      </c>
    </row>
    <row r="164" spans="31:192" ht="39.950000000000003" customHeight="1" x14ac:dyDescent="0.4">
      <c r="AE164" s="2">
        <f t="shared" si="312"/>
        <v>0</v>
      </c>
      <c r="AF164" s="2">
        <f t="shared" si="309"/>
        <v>0</v>
      </c>
      <c r="AG164" s="2">
        <f t="shared" si="310"/>
        <v>0</v>
      </c>
      <c r="AH164" s="2">
        <f t="shared" si="313"/>
        <v>0</v>
      </c>
      <c r="BI164" s="139">
        <f t="shared" si="314"/>
        <v>0</v>
      </c>
      <c r="BJ164" s="139">
        <f t="shared" si="315"/>
        <v>0</v>
      </c>
      <c r="BK164" s="139">
        <f t="shared" si="316"/>
        <v>0</v>
      </c>
      <c r="BL164" s="139" t="b">
        <f t="shared" si="317"/>
        <v>0</v>
      </c>
      <c r="DQ164" s="142">
        <f t="shared" si="318"/>
        <v>0</v>
      </c>
      <c r="DR164" s="139">
        <f t="shared" si="319"/>
        <v>0</v>
      </c>
      <c r="DS164" s="139">
        <f t="shared" si="320"/>
        <v>0</v>
      </c>
      <c r="DT164" s="139">
        <f t="shared" si="321"/>
        <v>0</v>
      </c>
      <c r="DU164" s="139">
        <f t="shared" si="322"/>
        <v>0</v>
      </c>
      <c r="DV164" s="139">
        <f t="shared" si="323"/>
        <v>0</v>
      </c>
      <c r="DW164" s="139">
        <f t="shared" si="324"/>
        <v>0</v>
      </c>
      <c r="DX164" s="139">
        <f t="shared" si="325"/>
        <v>0</v>
      </c>
      <c r="DY164" s="139">
        <f t="shared" si="326"/>
        <v>0</v>
      </c>
      <c r="DZ164" s="139">
        <f t="shared" si="327"/>
        <v>0</v>
      </c>
      <c r="EA164" s="139">
        <f t="shared" si="328"/>
        <v>0</v>
      </c>
      <c r="EB164" s="139">
        <f t="shared" si="329"/>
        <v>0</v>
      </c>
      <c r="EC164" s="139">
        <f t="shared" si="330"/>
        <v>0</v>
      </c>
      <c r="ED164" s="147">
        <f t="shared" si="331"/>
        <v>0</v>
      </c>
      <c r="EE164" s="144">
        <f t="shared" si="332"/>
        <v>0</v>
      </c>
      <c r="EG164" s="145">
        <f t="shared" si="333"/>
        <v>0</v>
      </c>
      <c r="EH164" s="146">
        <f t="shared" si="334"/>
        <v>0</v>
      </c>
      <c r="EI164" s="146">
        <f t="shared" si="335"/>
        <v>0</v>
      </c>
      <c r="EJ164" s="146">
        <f t="shared" si="336"/>
        <v>0</v>
      </c>
      <c r="EK164" s="146">
        <f t="shared" si="337"/>
        <v>0</v>
      </c>
      <c r="EL164" s="146">
        <f t="shared" si="338"/>
        <v>0</v>
      </c>
      <c r="EM164" s="146">
        <f t="shared" si="339"/>
        <v>0</v>
      </c>
      <c r="EN164" s="146">
        <f t="shared" si="340"/>
        <v>0</v>
      </c>
      <c r="EO164" s="146">
        <f t="shared" si="341"/>
        <v>0</v>
      </c>
      <c r="EP164" s="146">
        <f t="shared" si="342"/>
        <v>0</v>
      </c>
      <c r="EQ164" s="146">
        <f t="shared" si="343"/>
        <v>0</v>
      </c>
      <c r="ER164" s="146">
        <f t="shared" si="344"/>
        <v>0</v>
      </c>
      <c r="ES164" s="146">
        <f t="shared" si="345"/>
        <v>0</v>
      </c>
      <c r="ET164" s="147">
        <f t="shared" si="346"/>
        <v>0</v>
      </c>
      <c r="EU164" s="147">
        <f t="shared" si="347"/>
        <v>0</v>
      </c>
      <c r="EV164" s="149"/>
      <c r="EW164" s="154">
        <f t="shared" si="348"/>
        <v>0</v>
      </c>
      <c r="EX164" s="139">
        <f t="shared" si="349"/>
        <v>0</v>
      </c>
      <c r="EY164" s="139">
        <f t="shared" si="350"/>
        <v>0</v>
      </c>
      <c r="EZ164" s="139">
        <f t="shared" si="351"/>
        <v>0</v>
      </c>
      <c r="FA164" s="139">
        <f t="shared" si="352"/>
        <v>0</v>
      </c>
      <c r="FC164" s="150">
        <f t="shared" si="353"/>
        <v>0</v>
      </c>
      <c r="FD164" s="146">
        <f t="shared" si="354"/>
        <v>0</v>
      </c>
      <c r="FE164" s="146">
        <f t="shared" si="355"/>
        <v>0</v>
      </c>
      <c r="FF164" s="146">
        <f t="shared" si="356"/>
        <v>0</v>
      </c>
      <c r="FG164" s="139">
        <f t="shared" si="357"/>
        <v>0</v>
      </c>
      <c r="FH164" s="139" t="b">
        <f t="shared" si="358"/>
        <v>1</v>
      </c>
      <c r="FJ164" s="138">
        <f t="shared" si="359"/>
        <v>0</v>
      </c>
      <c r="FK164" s="138">
        <f t="shared" si="360"/>
        <v>0</v>
      </c>
      <c r="FL164" s="138">
        <f t="shared" si="361"/>
        <v>0</v>
      </c>
      <c r="FM164" s="138">
        <f t="shared" si="362"/>
        <v>0</v>
      </c>
      <c r="FN164" s="138">
        <f t="shared" si="384"/>
        <v>0</v>
      </c>
      <c r="FO164" s="138">
        <f t="shared" si="363"/>
        <v>0</v>
      </c>
      <c r="FP164" s="138">
        <f t="shared" si="364"/>
        <v>0</v>
      </c>
      <c r="FQ164" s="138">
        <f t="shared" si="365"/>
        <v>0</v>
      </c>
      <c r="FR164" s="138">
        <f t="shared" si="366"/>
        <v>0</v>
      </c>
      <c r="FS164" s="138">
        <f t="shared" si="367"/>
        <v>0</v>
      </c>
      <c r="FT164" s="138">
        <f t="shared" si="368"/>
        <v>0</v>
      </c>
      <c r="FU164" s="138">
        <f t="shared" si="369"/>
        <v>0</v>
      </c>
      <c r="FV164" s="138">
        <f t="shared" si="370"/>
        <v>0</v>
      </c>
      <c r="FW164" s="138">
        <f t="shared" si="371"/>
        <v>0</v>
      </c>
      <c r="FX164" s="138">
        <f t="shared" si="372"/>
        <v>0</v>
      </c>
      <c r="FY164" s="138">
        <f t="shared" si="373"/>
        <v>0</v>
      </c>
      <c r="FZ164" s="138">
        <f t="shared" si="374"/>
        <v>0</v>
      </c>
      <c r="GA164" s="138">
        <f t="shared" si="375"/>
        <v>0</v>
      </c>
      <c r="GB164" s="138">
        <f t="shared" si="376"/>
        <v>0</v>
      </c>
      <c r="GC164" s="138">
        <f t="shared" si="377"/>
        <v>0</v>
      </c>
      <c r="GD164" s="138">
        <f t="shared" si="378"/>
        <v>0</v>
      </c>
      <c r="GE164" s="138">
        <f t="shared" si="379"/>
        <v>0</v>
      </c>
      <c r="GF164" s="138">
        <f t="shared" si="380"/>
        <v>0</v>
      </c>
      <c r="GG164" s="138">
        <f t="shared" si="381"/>
        <v>0</v>
      </c>
      <c r="GH164" s="138">
        <f t="shared" si="311"/>
        <v>0</v>
      </c>
      <c r="GI164" s="138" t="b">
        <f t="shared" si="382"/>
        <v>0</v>
      </c>
      <c r="GJ164" s="138" t="b">
        <f t="shared" si="383"/>
        <v>1</v>
      </c>
    </row>
    <row r="165" spans="31:192" ht="39.950000000000003" customHeight="1" x14ac:dyDescent="0.4">
      <c r="AE165" s="2">
        <f t="shared" si="312"/>
        <v>0</v>
      </c>
      <c r="AF165" s="2">
        <f t="shared" si="309"/>
        <v>0</v>
      </c>
      <c r="AG165" s="2">
        <f t="shared" si="310"/>
        <v>0</v>
      </c>
      <c r="AH165" s="2">
        <f t="shared" si="313"/>
        <v>0</v>
      </c>
      <c r="BI165" s="139">
        <f t="shared" si="314"/>
        <v>0</v>
      </c>
      <c r="BJ165" s="139">
        <f t="shared" si="315"/>
        <v>0</v>
      </c>
      <c r="BK165" s="139">
        <f t="shared" si="316"/>
        <v>0</v>
      </c>
      <c r="BL165" s="139" t="b">
        <f t="shared" si="317"/>
        <v>0</v>
      </c>
      <c r="DQ165" s="142">
        <f t="shared" si="318"/>
        <v>0</v>
      </c>
      <c r="DR165" s="139">
        <f t="shared" si="319"/>
        <v>0</v>
      </c>
      <c r="DS165" s="139">
        <f t="shared" si="320"/>
        <v>0</v>
      </c>
      <c r="DT165" s="139">
        <f t="shared" si="321"/>
        <v>0</v>
      </c>
      <c r="DU165" s="139">
        <f t="shared" si="322"/>
        <v>0</v>
      </c>
      <c r="DV165" s="139">
        <f t="shared" si="323"/>
        <v>0</v>
      </c>
      <c r="DW165" s="139">
        <f t="shared" si="324"/>
        <v>0</v>
      </c>
      <c r="DX165" s="139">
        <f t="shared" si="325"/>
        <v>0</v>
      </c>
      <c r="DY165" s="139">
        <f t="shared" si="326"/>
        <v>0</v>
      </c>
      <c r="DZ165" s="139">
        <f t="shared" si="327"/>
        <v>0</v>
      </c>
      <c r="EA165" s="139">
        <f t="shared" si="328"/>
        <v>0</v>
      </c>
      <c r="EB165" s="139">
        <f t="shared" si="329"/>
        <v>0</v>
      </c>
      <c r="EC165" s="139">
        <f t="shared" si="330"/>
        <v>0</v>
      </c>
      <c r="ED165" s="147">
        <f t="shared" si="331"/>
        <v>0</v>
      </c>
      <c r="EE165" s="144">
        <f t="shared" si="332"/>
        <v>0</v>
      </c>
      <c r="EG165" s="145">
        <f t="shared" si="333"/>
        <v>0</v>
      </c>
      <c r="EH165" s="146">
        <f t="shared" si="334"/>
        <v>0</v>
      </c>
      <c r="EI165" s="146">
        <f t="shared" si="335"/>
        <v>0</v>
      </c>
      <c r="EJ165" s="146">
        <f t="shared" si="336"/>
        <v>0</v>
      </c>
      <c r="EK165" s="146">
        <f t="shared" si="337"/>
        <v>0</v>
      </c>
      <c r="EL165" s="146">
        <f t="shared" si="338"/>
        <v>0</v>
      </c>
      <c r="EM165" s="146">
        <f t="shared" si="339"/>
        <v>0</v>
      </c>
      <c r="EN165" s="146">
        <f t="shared" si="340"/>
        <v>0</v>
      </c>
      <c r="EO165" s="146">
        <f t="shared" si="341"/>
        <v>0</v>
      </c>
      <c r="EP165" s="146">
        <f t="shared" si="342"/>
        <v>0</v>
      </c>
      <c r="EQ165" s="146">
        <f t="shared" si="343"/>
        <v>0</v>
      </c>
      <c r="ER165" s="146">
        <f t="shared" si="344"/>
        <v>0</v>
      </c>
      <c r="ES165" s="146">
        <f t="shared" si="345"/>
        <v>0</v>
      </c>
      <c r="ET165" s="147">
        <f t="shared" si="346"/>
        <v>0</v>
      </c>
      <c r="EU165" s="147">
        <f t="shared" si="347"/>
        <v>0</v>
      </c>
      <c r="EV165" s="149"/>
      <c r="EW165" s="154">
        <f t="shared" si="348"/>
        <v>0</v>
      </c>
      <c r="EX165" s="139">
        <f t="shared" si="349"/>
        <v>0</v>
      </c>
      <c r="EY165" s="139">
        <f t="shared" si="350"/>
        <v>0</v>
      </c>
      <c r="EZ165" s="139">
        <f t="shared" si="351"/>
        <v>0</v>
      </c>
      <c r="FA165" s="139">
        <f t="shared" si="352"/>
        <v>0</v>
      </c>
      <c r="FC165" s="150">
        <f t="shared" si="353"/>
        <v>0</v>
      </c>
      <c r="FD165" s="146">
        <f t="shared" si="354"/>
        <v>0</v>
      </c>
      <c r="FE165" s="146">
        <f t="shared" si="355"/>
        <v>0</v>
      </c>
      <c r="FF165" s="146">
        <f t="shared" si="356"/>
        <v>0</v>
      </c>
      <c r="FG165" s="139">
        <f t="shared" si="357"/>
        <v>0</v>
      </c>
      <c r="FH165" s="139" t="b">
        <f t="shared" si="358"/>
        <v>1</v>
      </c>
      <c r="FJ165" s="138">
        <f t="shared" si="359"/>
        <v>0</v>
      </c>
      <c r="FK165" s="138">
        <f t="shared" si="360"/>
        <v>0</v>
      </c>
      <c r="FL165" s="138">
        <f t="shared" si="361"/>
        <v>0</v>
      </c>
      <c r="FM165" s="138">
        <f t="shared" si="362"/>
        <v>0</v>
      </c>
      <c r="FN165" s="138">
        <f t="shared" si="384"/>
        <v>0</v>
      </c>
      <c r="FO165" s="138">
        <f t="shared" si="363"/>
        <v>0</v>
      </c>
      <c r="FP165" s="138">
        <f t="shared" si="364"/>
        <v>0</v>
      </c>
      <c r="FQ165" s="138">
        <f t="shared" si="365"/>
        <v>0</v>
      </c>
      <c r="FR165" s="138">
        <f t="shared" si="366"/>
        <v>0</v>
      </c>
      <c r="FS165" s="138">
        <f t="shared" si="367"/>
        <v>0</v>
      </c>
      <c r="FT165" s="138">
        <f t="shared" si="368"/>
        <v>0</v>
      </c>
      <c r="FU165" s="138">
        <f t="shared" si="369"/>
        <v>0</v>
      </c>
      <c r="FV165" s="138">
        <f t="shared" si="370"/>
        <v>0</v>
      </c>
      <c r="FW165" s="138">
        <f t="shared" si="371"/>
        <v>0</v>
      </c>
      <c r="FX165" s="138">
        <f t="shared" si="372"/>
        <v>0</v>
      </c>
      <c r="FY165" s="138">
        <f t="shared" si="373"/>
        <v>0</v>
      </c>
      <c r="FZ165" s="138">
        <f t="shared" si="374"/>
        <v>0</v>
      </c>
      <c r="GA165" s="138">
        <f t="shared" si="375"/>
        <v>0</v>
      </c>
      <c r="GB165" s="138">
        <f t="shared" si="376"/>
        <v>0</v>
      </c>
      <c r="GC165" s="138">
        <f t="shared" si="377"/>
        <v>0</v>
      </c>
      <c r="GD165" s="138">
        <f t="shared" si="378"/>
        <v>0</v>
      </c>
      <c r="GE165" s="138">
        <f t="shared" si="379"/>
        <v>0</v>
      </c>
      <c r="GF165" s="138">
        <f t="shared" si="380"/>
        <v>0</v>
      </c>
      <c r="GG165" s="138">
        <f t="shared" si="381"/>
        <v>0</v>
      </c>
      <c r="GH165" s="138">
        <f t="shared" si="311"/>
        <v>0</v>
      </c>
      <c r="GI165" s="138" t="b">
        <f t="shared" si="382"/>
        <v>0</v>
      </c>
      <c r="GJ165" s="138" t="b">
        <f t="shared" si="383"/>
        <v>1</v>
      </c>
    </row>
    <row r="166" spans="31:192" ht="39.950000000000003" customHeight="1" x14ac:dyDescent="0.4">
      <c r="AE166" s="2">
        <f t="shared" si="312"/>
        <v>0</v>
      </c>
      <c r="AF166" s="2">
        <f t="shared" si="309"/>
        <v>0</v>
      </c>
      <c r="AG166" s="2">
        <f t="shared" si="310"/>
        <v>0</v>
      </c>
      <c r="AH166" s="2">
        <f t="shared" si="313"/>
        <v>0</v>
      </c>
      <c r="BI166" s="139">
        <f t="shared" si="314"/>
        <v>0</v>
      </c>
      <c r="BJ166" s="139">
        <f t="shared" si="315"/>
        <v>0</v>
      </c>
      <c r="BK166" s="139">
        <f t="shared" si="316"/>
        <v>0</v>
      </c>
      <c r="BL166" s="139" t="b">
        <f t="shared" si="317"/>
        <v>0</v>
      </c>
      <c r="DQ166" s="142">
        <f t="shared" si="318"/>
        <v>0</v>
      </c>
      <c r="DR166" s="139">
        <f t="shared" si="319"/>
        <v>0</v>
      </c>
      <c r="DS166" s="139">
        <f t="shared" si="320"/>
        <v>0</v>
      </c>
      <c r="DT166" s="139">
        <f t="shared" si="321"/>
        <v>0</v>
      </c>
      <c r="DU166" s="139">
        <f t="shared" si="322"/>
        <v>0</v>
      </c>
      <c r="DV166" s="139">
        <f t="shared" si="323"/>
        <v>0</v>
      </c>
      <c r="DW166" s="139">
        <f t="shared" si="324"/>
        <v>0</v>
      </c>
      <c r="DX166" s="139">
        <f t="shared" si="325"/>
        <v>0</v>
      </c>
      <c r="DY166" s="139">
        <f t="shared" si="326"/>
        <v>0</v>
      </c>
      <c r="DZ166" s="139">
        <f t="shared" si="327"/>
        <v>0</v>
      </c>
      <c r="EA166" s="139">
        <f t="shared" si="328"/>
        <v>0</v>
      </c>
      <c r="EB166" s="139">
        <f t="shared" si="329"/>
        <v>0</v>
      </c>
      <c r="EC166" s="139">
        <f t="shared" si="330"/>
        <v>0</v>
      </c>
      <c r="ED166" s="147">
        <f t="shared" si="331"/>
        <v>0</v>
      </c>
      <c r="EE166" s="144">
        <f t="shared" si="332"/>
        <v>0</v>
      </c>
      <c r="EG166" s="145">
        <f t="shared" si="333"/>
        <v>0</v>
      </c>
      <c r="EH166" s="146">
        <f t="shared" si="334"/>
        <v>0</v>
      </c>
      <c r="EI166" s="146">
        <f t="shared" si="335"/>
        <v>0</v>
      </c>
      <c r="EJ166" s="146">
        <f t="shared" si="336"/>
        <v>0</v>
      </c>
      <c r="EK166" s="146">
        <f t="shared" si="337"/>
        <v>0</v>
      </c>
      <c r="EL166" s="146">
        <f t="shared" si="338"/>
        <v>0</v>
      </c>
      <c r="EM166" s="146">
        <f t="shared" si="339"/>
        <v>0</v>
      </c>
      <c r="EN166" s="146">
        <f t="shared" si="340"/>
        <v>0</v>
      </c>
      <c r="EO166" s="146">
        <f t="shared" si="341"/>
        <v>0</v>
      </c>
      <c r="EP166" s="146">
        <f t="shared" si="342"/>
        <v>0</v>
      </c>
      <c r="EQ166" s="146">
        <f t="shared" si="343"/>
        <v>0</v>
      </c>
      <c r="ER166" s="146">
        <f t="shared" si="344"/>
        <v>0</v>
      </c>
      <c r="ES166" s="146">
        <f t="shared" si="345"/>
        <v>0</v>
      </c>
      <c r="ET166" s="147">
        <f t="shared" si="346"/>
        <v>0</v>
      </c>
      <c r="EU166" s="147">
        <f t="shared" si="347"/>
        <v>0</v>
      </c>
      <c r="EV166" s="149"/>
      <c r="EW166" s="154">
        <f t="shared" si="348"/>
        <v>0</v>
      </c>
      <c r="EX166" s="139">
        <f t="shared" si="349"/>
        <v>0</v>
      </c>
      <c r="EY166" s="139">
        <f t="shared" si="350"/>
        <v>0</v>
      </c>
      <c r="EZ166" s="139">
        <f t="shared" si="351"/>
        <v>0</v>
      </c>
      <c r="FA166" s="139">
        <f t="shared" si="352"/>
        <v>0</v>
      </c>
      <c r="FC166" s="150">
        <f t="shared" si="353"/>
        <v>0</v>
      </c>
      <c r="FD166" s="146">
        <f t="shared" si="354"/>
        <v>0</v>
      </c>
      <c r="FE166" s="146">
        <f t="shared" si="355"/>
        <v>0</v>
      </c>
      <c r="FF166" s="146">
        <f t="shared" si="356"/>
        <v>0</v>
      </c>
      <c r="FG166" s="139">
        <f t="shared" si="357"/>
        <v>0</v>
      </c>
      <c r="FH166" s="139" t="b">
        <f t="shared" si="358"/>
        <v>1</v>
      </c>
      <c r="FJ166" s="138">
        <f t="shared" si="359"/>
        <v>0</v>
      </c>
      <c r="FK166" s="138">
        <f t="shared" si="360"/>
        <v>0</v>
      </c>
      <c r="FL166" s="138">
        <f t="shared" si="361"/>
        <v>0</v>
      </c>
      <c r="FM166" s="138">
        <f t="shared" si="362"/>
        <v>0</v>
      </c>
      <c r="FN166" s="138">
        <f t="shared" si="384"/>
        <v>0</v>
      </c>
      <c r="FO166" s="138">
        <f t="shared" si="363"/>
        <v>0</v>
      </c>
      <c r="FP166" s="138">
        <f t="shared" si="364"/>
        <v>0</v>
      </c>
      <c r="FQ166" s="138">
        <f t="shared" si="365"/>
        <v>0</v>
      </c>
      <c r="FR166" s="138">
        <f t="shared" si="366"/>
        <v>0</v>
      </c>
      <c r="FS166" s="138">
        <f t="shared" si="367"/>
        <v>0</v>
      </c>
      <c r="FT166" s="138">
        <f t="shared" si="368"/>
        <v>0</v>
      </c>
      <c r="FU166" s="138">
        <f t="shared" si="369"/>
        <v>0</v>
      </c>
      <c r="FV166" s="138">
        <f t="shared" si="370"/>
        <v>0</v>
      </c>
      <c r="FW166" s="138">
        <f t="shared" si="371"/>
        <v>0</v>
      </c>
      <c r="FX166" s="138">
        <f t="shared" si="372"/>
        <v>0</v>
      </c>
      <c r="FY166" s="138">
        <f t="shared" si="373"/>
        <v>0</v>
      </c>
      <c r="FZ166" s="138">
        <f t="shared" si="374"/>
        <v>0</v>
      </c>
      <c r="GA166" s="138">
        <f t="shared" si="375"/>
        <v>0</v>
      </c>
      <c r="GB166" s="138">
        <f t="shared" si="376"/>
        <v>0</v>
      </c>
      <c r="GC166" s="138">
        <f t="shared" si="377"/>
        <v>0</v>
      </c>
      <c r="GD166" s="138">
        <f t="shared" si="378"/>
        <v>0</v>
      </c>
      <c r="GE166" s="138">
        <f t="shared" si="379"/>
        <v>0</v>
      </c>
      <c r="GF166" s="138">
        <f t="shared" si="380"/>
        <v>0</v>
      </c>
      <c r="GG166" s="138">
        <f t="shared" si="381"/>
        <v>0</v>
      </c>
      <c r="GH166" s="138">
        <f t="shared" si="311"/>
        <v>0</v>
      </c>
      <c r="GI166" s="138" t="b">
        <f t="shared" si="382"/>
        <v>0</v>
      </c>
      <c r="GJ166" s="138" t="b">
        <f t="shared" si="383"/>
        <v>1</v>
      </c>
    </row>
    <row r="167" spans="31:192" ht="39.950000000000003" customHeight="1" x14ac:dyDescent="0.4">
      <c r="AE167" s="2">
        <f t="shared" si="312"/>
        <v>0</v>
      </c>
      <c r="AF167" s="2">
        <f t="shared" si="309"/>
        <v>0</v>
      </c>
      <c r="AG167" s="2">
        <f t="shared" si="310"/>
        <v>0</v>
      </c>
      <c r="AH167" s="2">
        <f t="shared" si="313"/>
        <v>0</v>
      </c>
      <c r="BI167" s="139">
        <f t="shared" si="314"/>
        <v>0</v>
      </c>
      <c r="BJ167" s="139">
        <f t="shared" si="315"/>
        <v>0</v>
      </c>
      <c r="BK167" s="139">
        <f t="shared" si="316"/>
        <v>0</v>
      </c>
      <c r="BL167" s="139" t="b">
        <f t="shared" si="317"/>
        <v>0</v>
      </c>
      <c r="DQ167" s="142">
        <f t="shared" si="318"/>
        <v>0</v>
      </c>
      <c r="DR167" s="139">
        <f t="shared" si="319"/>
        <v>0</v>
      </c>
      <c r="DS167" s="139">
        <f t="shared" si="320"/>
        <v>0</v>
      </c>
      <c r="DT167" s="139">
        <f t="shared" si="321"/>
        <v>0</v>
      </c>
      <c r="DU167" s="139">
        <f t="shared" si="322"/>
        <v>0</v>
      </c>
      <c r="DV167" s="139">
        <f t="shared" si="323"/>
        <v>0</v>
      </c>
      <c r="DW167" s="139">
        <f t="shared" si="324"/>
        <v>0</v>
      </c>
      <c r="DX167" s="139">
        <f t="shared" si="325"/>
        <v>0</v>
      </c>
      <c r="DY167" s="139">
        <f t="shared" si="326"/>
        <v>0</v>
      </c>
      <c r="DZ167" s="139">
        <f t="shared" si="327"/>
        <v>0</v>
      </c>
      <c r="EA167" s="139">
        <f t="shared" si="328"/>
        <v>0</v>
      </c>
      <c r="EB167" s="139">
        <f t="shared" si="329"/>
        <v>0</v>
      </c>
      <c r="EC167" s="139">
        <f t="shared" si="330"/>
        <v>0</v>
      </c>
      <c r="ED167" s="147">
        <f t="shared" si="331"/>
        <v>0</v>
      </c>
      <c r="EE167" s="144">
        <f t="shared" si="332"/>
        <v>0</v>
      </c>
      <c r="EG167" s="145">
        <f t="shared" si="333"/>
        <v>0</v>
      </c>
      <c r="EH167" s="146">
        <f t="shared" si="334"/>
        <v>0</v>
      </c>
      <c r="EI167" s="146">
        <f t="shared" si="335"/>
        <v>0</v>
      </c>
      <c r="EJ167" s="146">
        <f t="shared" si="336"/>
        <v>0</v>
      </c>
      <c r="EK167" s="146">
        <f t="shared" si="337"/>
        <v>0</v>
      </c>
      <c r="EL167" s="146">
        <f t="shared" si="338"/>
        <v>0</v>
      </c>
      <c r="EM167" s="146">
        <f t="shared" si="339"/>
        <v>0</v>
      </c>
      <c r="EN167" s="146">
        <f t="shared" si="340"/>
        <v>0</v>
      </c>
      <c r="EO167" s="146">
        <f t="shared" si="341"/>
        <v>0</v>
      </c>
      <c r="EP167" s="146">
        <f t="shared" si="342"/>
        <v>0</v>
      </c>
      <c r="EQ167" s="146">
        <f t="shared" si="343"/>
        <v>0</v>
      </c>
      <c r="ER167" s="146">
        <f t="shared" si="344"/>
        <v>0</v>
      </c>
      <c r="ES167" s="146">
        <f t="shared" si="345"/>
        <v>0</v>
      </c>
      <c r="ET167" s="147">
        <f t="shared" si="346"/>
        <v>0</v>
      </c>
      <c r="EU167" s="147">
        <f t="shared" si="347"/>
        <v>0</v>
      </c>
      <c r="EV167" s="149"/>
      <c r="EW167" s="154">
        <f t="shared" si="348"/>
        <v>0</v>
      </c>
      <c r="EX167" s="139">
        <f t="shared" si="349"/>
        <v>0</v>
      </c>
      <c r="EY167" s="139">
        <f t="shared" si="350"/>
        <v>0</v>
      </c>
      <c r="EZ167" s="139">
        <f t="shared" si="351"/>
        <v>0</v>
      </c>
      <c r="FA167" s="139">
        <f t="shared" si="352"/>
        <v>0</v>
      </c>
      <c r="FC167" s="150">
        <f t="shared" si="353"/>
        <v>0</v>
      </c>
      <c r="FD167" s="146">
        <f t="shared" si="354"/>
        <v>0</v>
      </c>
      <c r="FE167" s="146">
        <f t="shared" si="355"/>
        <v>0</v>
      </c>
      <c r="FF167" s="146">
        <f t="shared" si="356"/>
        <v>0</v>
      </c>
      <c r="FG167" s="139">
        <f t="shared" si="357"/>
        <v>0</v>
      </c>
      <c r="FH167" s="139" t="b">
        <f t="shared" si="358"/>
        <v>1</v>
      </c>
      <c r="FJ167" s="138">
        <f t="shared" si="359"/>
        <v>0</v>
      </c>
      <c r="FK167" s="138">
        <f t="shared" si="360"/>
        <v>0</v>
      </c>
      <c r="FL167" s="138">
        <f t="shared" si="361"/>
        <v>0</v>
      </c>
      <c r="FM167" s="138">
        <f t="shared" si="362"/>
        <v>0</v>
      </c>
      <c r="FN167" s="138">
        <f t="shared" si="384"/>
        <v>0</v>
      </c>
      <c r="FO167" s="138">
        <f t="shared" si="363"/>
        <v>0</v>
      </c>
      <c r="FP167" s="138">
        <f t="shared" si="364"/>
        <v>0</v>
      </c>
      <c r="FQ167" s="138">
        <f t="shared" si="365"/>
        <v>0</v>
      </c>
      <c r="FR167" s="138">
        <f t="shared" si="366"/>
        <v>0</v>
      </c>
      <c r="FS167" s="138">
        <f t="shared" si="367"/>
        <v>0</v>
      </c>
      <c r="FT167" s="138">
        <f t="shared" si="368"/>
        <v>0</v>
      </c>
      <c r="FU167" s="138">
        <f t="shared" si="369"/>
        <v>0</v>
      </c>
      <c r="FV167" s="138">
        <f t="shared" si="370"/>
        <v>0</v>
      </c>
      <c r="FW167" s="138">
        <f t="shared" si="371"/>
        <v>0</v>
      </c>
      <c r="FX167" s="138">
        <f t="shared" si="372"/>
        <v>0</v>
      </c>
      <c r="FY167" s="138">
        <f t="shared" si="373"/>
        <v>0</v>
      </c>
      <c r="FZ167" s="138">
        <f t="shared" si="374"/>
        <v>0</v>
      </c>
      <c r="GA167" s="138">
        <f t="shared" si="375"/>
        <v>0</v>
      </c>
      <c r="GB167" s="138">
        <f t="shared" si="376"/>
        <v>0</v>
      </c>
      <c r="GC167" s="138">
        <f t="shared" si="377"/>
        <v>0</v>
      </c>
      <c r="GD167" s="138">
        <f t="shared" si="378"/>
        <v>0</v>
      </c>
      <c r="GE167" s="138">
        <f t="shared" si="379"/>
        <v>0</v>
      </c>
      <c r="GF167" s="138">
        <f t="shared" si="380"/>
        <v>0</v>
      </c>
      <c r="GG167" s="138">
        <f t="shared" si="381"/>
        <v>0</v>
      </c>
      <c r="GH167" s="138">
        <f t="shared" si="311"/>
        <v>0</v>
      </c>
      <c r="GI167" s="138" t="b">
        <f t="shared" si="382"/>
        <v>0</v>
      </c>
      <c r="GJ167" s="138" t="b">
        <f t="shared" si="383"/>
        <v>1</v>
      </c>
    </row>
    <row r="168" spans="31:192" ht="39.950000000000003" customHeight="1" x14ac:dyDescent="0.4">
      <c r="AE168" s="2">
        <f t="shared" si="312"/>
        <v>0</v>
      </c>
      <c r="AF168" s="2">
        <f t="shared" si="309"/>
        <v>0</v>
      </c>
      <c r="AG168" s="2">
        <f t="shared" si="310"/>
        <v>0</v>
      </c>
      <c r="AH168" s="2">
        <f t="shared" si="313"/>
        <v>0</v>
      </c>
      <c r="BI168" s="139">
        <f t="shared" si="314"/>
        <v>0</v>
      </c>
      <c r="BJ168" s="139">
        <f t="shared" si="315"/>
        <v>0</v>
      </c>
      <c r="BK168" s="139">
        <f t="shared" si="316"/>
        <v>0</v>
      </c>
      <c r="BL168" s="139" t="b">
        <f t="shared" si="317"/>
        <v>0</v>
      </c>
      <c r="DQ168" s="142">
        <f t="shared" si="318"/>
        <v>0</v>
      </c>
      <c r="DR168" s="139">
        <f t="shared" si="319"/>
        <v>0</v>
      </c>
      <c r="DS168" s="139">
        <f t="shared" si="320"/>
        <v>0</v>
      </c>
      <c r="DT168" s="139">
        <f t="shared" si="321"/>
        <v>0</v>
      </c>
      <c r="DU168" s="139">
        <f t="shared" si="322"/>
        <v>0</v>
      </c>
      <c r="DV168" s="139">
        <f t="shared" si="323"/>
        <v>0</v>
      </c>
      <c r="DW168" s="139">
        <f t="shared" si="324"/>
        <v>0</v>
      </c>
      <c r="DX168" s="139">
        <f t="shared" si="325"/>
        <v>0</v>
      </c>
      <c r="DY168" s="139">
        <f t="shared" si="326"/>
        <v>0</v>
      </c>
      <c r="DZ168" s="139">
        <f t="shared" si="327"/>
        <v>0</v>
      </c>
      <c r="EA168" s="139">
        <f t="shared" si="328"/>
        <v>0</v>
      </c>
      <c r="EB168" s="139">
        <f t="shared" si="329"/>
        <v>0</v>
      </c>
      <c r="EC168" s="139">
        <f t="shared" si="330"/>
        <v>0</v>
      </c>
      <c r="ED168" s="147">
        <f t="shared" si="331"/>
        <v>0</v>
      </c>
      <c r="EE168" s="144">
        <f t="shared" si="332"/>
        <v>0</v>
      </c>
      <c r="EG168" s="145">
        <f t="shared" si="333"/>
        <v>0</v>
      </c>
      <c r="EH168" s="146">
        <f t="shared" si="334"/>
        <v>0</v>
      </c>
      <c r="EI168" s="146">
        <f t="shared" si="335"/>
        <v>0</v>
      </c>
      <c r="EJ168" s="146">
        <f t="shared" si="336"/>
        <v>0</v>
      </c>
      <c r="EK168" s="146">
        <f t="shared" si="337"/>
        <v>0</v>
      </c>
      <c r="EL168" s="146">
        <f t="shared" si="338"/>
        <v>0</v>
      </c>
      <c r="EM168" s="146">
        <f t="shared" si="339"/>
        <v>0</v>
      </c>
      <c r="EN168" s="146">
        <f t="shared" si="340"/>
        <v>0</v>
      </c>
      <c r="EO168" s="146">
        <f t="shared" si="341"/>
        <v>0</v>
      </c>
      <c r="EP168" s="146">
        <f t="shared" si="342"/>
        <v>0</v>
      </c>
      <c r="EQ168" s="146">
        <f t="shared" si="343"/>
        <v>0</v>
      </c>
      <c r="ER168" s="146">
        <f t="shared" si="344"/>
        <v>0</v>
      </c>
      <c r="ES168" s="146">
        <f t="shared" si="345"/>
        <v>0</v>
      </c>
      <c r="ET168" s="147">
        <f t="shared" si="346"/>
        <v>0</v>
      </c>
      <c r="EU168" s="147">
        <f t="shared" si="347"/>
        <v>0</v>
      </c>
      <c r="EV168" s="149"/>
      <c r="EW168" s="154">
        <f t="shared" si="348"/>
        <v>0</v>
      </c>
      <c r="EX168" s="139">
        <f t="shared" si="349"/>
        <v>0</v>
      </c>
      <c r="EY168" s="139">
        <f t="shared" si="350"/>
        <v>0</v>
      </c>
      <c r="EZ168" s="139">
        <f t="shared" si="351"/>
        <v>0</v>
      </c>
      <c r="FA168" s="139">
        <f t="shared" si="352"/>
        <v>0</v>
      </c>
      <c r="FC168" s="150">
        <f t="shared" si="353"/>
        <v>0</v>
      </c>
      <c r="FD168" s="146">
        <f t="shared" si="354"/>
        <v>0</v>
      </c>
      <c r="FE168" s="146">
        <f t="shared" si="355"/>
        <v>0</v>
      </c>
      <c r="FF168" s="146">
        <f t="shared" si="356"/>
        <v>0</v>
      </c>
      <c r="FG168" s="139">
        <f t="shared" si="357"/>
        <v>0</v>
      </c>
      <c r="FH168" s="139" t="b">
        <f t="shared" si="358"/>
        <v>1</v>
      </c>
      <c r="FJ168" s="138">
        <f t="shared" si="359"/>
        <v>0</v>
      </c>
      <c r="FK168" s="138">
        <f t="shared" si="360"/>
        <v>0</v>
      </c>
      <c r="FL168" s="138">
        <f t="shared" si="361"/>
        <v>0</v>
      </c>
      <c r="FM168" s="138">
        <f t="shared" si="362"/>
        <v>0</v>
      </c>
      <c r="FN168" s="138">
        <f t="shared" si="384"/>
        <v>0</v>
      </c>
      <c r="FO168" s="138">
        <f t="shared" si="363"/>
        <v>0</v>
      </c>
      <c r="FP168" s="138">
        <f t="shared" si="364"/>
        <v>0</v>
      </c>
      <c r="FQ168" s="138">
        <f t="shared" si="365"/>
        <v>0</v>
      </c>
      <c r="FR168" s="138">
        <f t="shared" si="366"/>
        <v>0</v>
      </c>
      <c r="FS168" s="138">
        <f t="shared" si="367"/>
        <v>0</v>
      </c>
      <c r="FT168" s="138">
        <f t="shared" si="368"/>
        <v>0</v>
      </c>
      <c r="FU168" s="138">
        <f t="shared" si="369"/>
        <v>0</v>
      </c>
      <c r="FV168" s="138">
        <f t="shared" si="370"/>
        <v>0</v>
      </c>
      <c r="FW168" s="138">
        <f t="shared" si="371"/>
        <v>0</v>
      </c>
      <c r="FX168" s="138">
        <f t="shared" si="372"/>
        <v>0</v>
      </c>
      <c r="FY168" s="138">
        <f t="shared" si="373"/>
        <v>0</v>
      </c>
      <c r="FZ168" s="138">
        <f t="shared" si="374"/>
        <v>0</v>
      </c>
      <c r="GA168" s="138">
        <f t="shared" si="375"/>
        <v>0</v>
      </c>
      <c r="GB168" s="138">
        <f t="shared" si="376"/>
        <v>0</v>
      </c>
      <c r="GC168" s="138">
        <f t="shared" si="377"/>
        <v>0</v>
      </c>
      <c r="GD168" s="138">
        <f t="shared" si="378"/>
        <v>0</v>
      </c>
      <c r="GE168" s="138">
        <f t="shared" si="379"/>
        <v>0</v>
      </c>
      <c r="GF168" s="138">
        <f t="shared" si="380"/>
        <v>0</v>
      </c>
      <c r="GG168" s="138">
        <f t="shared" si="381"/>
        <v>0</v>
      </c>
      <c r="GH168" s="138">
        <f t="shared" si="311"/>
        <v>0</v>
      </c>
      <c r="GI168" s="138" t="b">
        <f t="shared" si="382"/>
        <v>0</v>
      </c>
      <c r="GJ168" s="138" t="b">
        <f t="shared" si="383"/>
        <v>1</v>
      </c>
    </row>
    <row r="169" spans="31:192" ht="39.950000000000003" customHeight="1" x14ac:dyDescent="0.4">
      <c r="AE169" s="2">
        <f t="shared" si="312"/>
        <v>0</v>
      </c>
      <c r="AF169" s="2">
        <f t="shared" si="309"/>
        <v>0</v>
      </c>
      <c r="AG169" s="2">
        <f t="shared" si="310"/>
        <v>0</v>
      </c>
      <c r="AH169" s="2">
        <f t="shared" si="313"/>
        <v>0</v>
      </c>
      <c r="BI169" s="139">
        <f t="shared" si="314"/>
        <v>0</v>
      </c>
      <c r="BJ169" s="139">
        <f t="shared" si="315"/>
        <v>0</v>
      </c>
      <c r="BK169" s="139">
        <f t="shared" si="316"/>
        <v>0</v>
      </c>
      <c r="BL169" s="139" t="b">
        <f t="shared" si="317"/>
        <v>0</v>
      </c>
      <c r="DQ169" s="142">
        <f t="shared" si="318"/>
        <v>0</v>
      </c>
      <c r="DR169" s="139">
        <f t="shared" si="319"/>
        <v>0</v>
      </c>
      <c r="DS169" s="139">
        <f t="shared" si="320"/>
        <v>0</v>
      </c>
      <c r="DT169" s="139">
        <f t="shared" si="321"/>
        <v>0</v>
      </c>
      <c r="DU169" s="139">
        <f t="shared" si="322"/>
        <v>0</v>
      </c>
      <c r="DV169" s="139">
        <f t="shared" si="323"/>
        <v>0</v>
      </c>
      <c r="DW169" s="139">
        <f t="shared" si="324"/>
        <v>0</v>
      </c>
      <c r="DX169" s="139">
        <f t="shared" si="325"/>
        <v>0</v>
      </c>
      <c r="DY169" s="139">
        <f t="shared" si="326"/>
        <v>0</v>
      </c>
      <c r="DZ169" s="139">
        <f t="shared" si="327"/>
        <v>0</v>
      </c>
      <c r="EA169" s="139">
        <f t="shared" si="328"/>
        <v>0</v>
      </c>
      <c r="EB169" s="139">
        <f t="shared" si="329"/>
        <v>0</v>
      </c>
      <c r="EC169" s="139">
        <f t="shared" si="330"/>
        <v>0</v>
      </c>
      <c r="ED169" s="147">
        <f t="shared" si="331"/>
        <v>0</v>
      </c>
      <c r="EE169" s="144">
        <f t="shared" si="332"/>
        <v>0</v>
      </c>
      <c r="EG169" s="145">
        <f t="shared" si="333"/>
        <v>0</v>
      </c>
      <c r="EH169" s="146">
        <f t="shared" si="334"/>
        <v>0</v>
      </c>
      <c r="EI169" s="146">
        <f t="shared" si="335"/>
        <v>0</v>
      </c>
      <c r="EJ169" s="146">
        <f t="shared" si="336"/>
        <v>0</v>
      </c>
      <c r="EK169" s="146">
        <f t="shared" si="337"/>
        <v>0</v>
      </c>
      <c r="EL169" s="146">
        <f t="shared" si="338"/>
        <v>0</v>
      </c>
      <c r="EM169" s="146">
        <f t="shared" si="339"/>
        <v>0</v>
      </c>
      <c r="EN169" s="146">
        <f t="shared" si="340"/>
        <v>0</v>
      </c>
      <c r="EO169" s="146">
        <f t="shared" si="341"/>
        <v>0</v>
      </c>
      <c r="EP169" s="146">
        <f t="shared" si="342"/>
        <v>0</v>
      </c>
      <c r="EQ169" s="146">
        <f t="shared" si="343"/>
        <v>0</v>
      </c>
      <c r="ER169" s="146">
        <f t="shared" si="344"/>
        <v>0</v>
      </c>
      <c r="ES169" s="146">
        <f t="shared" si="345"/>
        <v>0</v>
      </c>
      <c r="ET169" s="147">
        <f t="shared" si="346"/>
        <v>0</v>
      </c>
      <c r="EU169" s="147">
        <f t="shared" si="347"/>
        <v>0</v>
      </c>
      <c r="EV169" s="149"/>
      <c r="EW169" s="154">
        <f t="shared" si="348"/>
        <v>0</v>
      </c>
      <c r="EX169" s="139">
        <f t="shared" si="349"/>
        <v>0</v>
      </c>
      <c r="EY169" s="139">
        <f t="shared" si="350"/>
        <v>0</v>
      </c>
      <c r="EZ169" s="139">
        <f t="shared" si="351"/>
        <v>0</v>
      </c>
      <c r="FA169" s="139">
        <f t="shared" si="352"/>
        <v>0</v>
      </c>
      <c r="FC169" s="150">
        <f t="shared" si="353"/>
        <v>0</v>
      </c>
      <c r="FD169" s="146">
        <f t="shared" si="354"/>
        <v>0</v>
      </c>
      <c r="FE169" s="146">
        <f t="shared" si="355"/>
        <v>0</v>
      </c>
      <c r="FF169" s="146">
        <f t="shared" si="356"/>
        <v>0</v>
      </c>
      <c r="FG169" s="139">
        <f t="shared" si="357"/>
        <v>0</v>
      </c>
      <c r="FH169" s="139" t="b">
        <f t="shared" si="358"/>
        <v>1</v>
      </c>
      <c r="FJ169" s="138">
        <f t="shared" si="359"/>
        <v>0</v>
      </c>
      <c r="FK169" s="138">
        <f t="shared" si="360"/>
        <v>0</v>
      </c>
      <c r="FL169" s="138">
        <f t="shared" si="361"/>
        <v>0</v>
      </c>
      <c r="FM169" s="138">
        <f t="shared" si="362"/>
        <v>0</v>
      </c>
      <c r="FN169" s="138">
        <f t="shared" si="384"/>
        <v>0</v>
      </c>
      <c r="FO169" s="138">
        <f t="shared" si="363"/>
        <v>0</v>
      </c>
      <c r="FP169" s="138">
        <f t="shared" si="364"/>
        <v>0</v>
      </c>
      <c r="FQ169" s="138">
        <f t="shared" si="365"/>
        <v>0</v>
      </c>
      <c r="FR169" s="138">
        <f t="shared" si="366"/>
        <v>0</v>
      </c>
      <c r="FS169" s="138">
        <f t="shared" si="367"/>
        <v>0</v>
      </c>
      <c r="FT169" s="138">
        <f t="shared" si="368"/>
        <v>0</v>
      </c>
      <c r="FU169" s="138">
        <f t="shared" si="369"/>
        <v>0</v>
      </c>
      <c r="FV169" s="138">
        <f t="shared" si="370"/>
        <v>0</v>
      </c>
      <c r="FW169" s="138">
        <f t="shared" si="371"/>
        <v>0</v>
      </c>
      <c r="FX169" s="138">
        <f t="shared" si="372"/>
        <v>0</v>
      </c>
      <c r="FY169" s="138">
        <f t="shared" si="373"/>
        <v>0</v>
      </c>
      <c r="FZ169" s="138">
        <f t="shared" si="374"/>
        <v>0</v>
      </c>
      <c r="GA169" s="138">
        <f t="shared" si="375"/>
        <v>0</v>
      </c>
      <c r="GB169" s="138">
        <f t="shared" si="376"/>
        <v>0</v>
      </c>
      <c r="GC169" s="138">
        <f t="shared" si="377"/>
        <v>0</v>
      </c>
      <c r="GD169" s="138">
        <f t="shared" si="378"/>
        <v>0</v>
      </c>
      <c r="GE169" s="138">
        <f t="shared" si="379"/>
        <v>0</v>
      </c>
      <c r="GF169" s="138">
        <f t="shared" si="380"/>
        <v>0</v>
      </c>
      <c r="GG169" s="138">
        <f t="shared" si="381"/>
        <v>0</v>
      </c>
      <c r="GH169" s="138">
        <f t="shared" si="311"/>
        <v>0</v>
      </c>
      <c r="GI169" s="138" t="b">
        <f t="shared" si="382"/>
        <v>0</v>
      </c>
      <c r="GJ169" s="138" t="b">
        <f t="shared" si="383"/>
        <v>1</v>
      </c>
    </row>
    <row r="170" spans="31:192" ht="39.950000000000003" customHeight="1" x14ac:dyDescent="0.4">
      <c r="AE170" s="2">
        <f t="shared" si="312"/>
        <v>0</v>
      </c>
      <c r="AF170" s="2">
        <f t="shared" si="309"/>
        <v>0</v>
      </c>
      <c r="AG170" s="2">
        <f t="shared" si="310"/>
        <v>0</v>
      </c>
      <c r="AH170" s="2">
        <f t="shared" si="313"/>
        <v>0</v>
      </c>
      <c r="BI170" s="139">
        <f t="shared" si="314"/>
        <v>0</v>
      </c>
      <c r="BJ170" s="139">
        <f t="shared" si="315"/>
        <v>0</v>
      </c>
      <c r="BK170" s="139">
        <f t="shared" si="316"/>
        <v>0</v>
      </c>
      <c r="BL170" s="139" t="b">
        <f t="shared" si="317"/>
        <v>0</v>
      </c>
      <c r="DQ170" s="142">
        <f t="shared" si="318"/>
        <v>0</v>
      </c>
      <c r="DR170" s="139">
        <f t="shared" si="319"/>
        <v>0</v>
      </c>
      <c r="DS170" s="139">
        <f t="shared" si="320"/>
        <v>0</v>
      </c>
      <c r="DT170" s="139">
        <f t="shared" si="321"/>
        <v>0</v>
      </c>
      <c r="DU170" s="139">
        <f t="shared" si="322"/>
        <v>0</v>
      </c>
      <c r="DV170" s="139">
        <f t="shared" si="323"/>
        <v>0</v>
      </c>
      <c r="DW170" s="139">
        <f t="shared" si="324"/>
        <v>0</v>
      </c>
      <c r="DX170" s="139">
        <f t="shared" si="325"/>
        <v>0</v>
      </c>
      <c r="DY170" s="139">
        <f t="shared" si="326"/>
        <v>0</v>
      </c>
      <c r="DZ170" s="139">
        <f t="shared" si="327"/>
        <v>0</v>
      </c>
      <c r="EA170" s="139">
        <f t="shared" si="328"/>
        <v>0</v>
      </c>
      <c r="EB170" s="139">
        <f t="shared" si="329"/>
        <v>0</v>
      </c>
      <c r="EC170" s="139">
        <f t="shared" si="330"/>
        <v>0</v>
      </c>
      <c r="ED170" s="147">
        <f t="shared" si="331"/>
        <v>0</v>
      </c>
      <c r="EE170" s="144">
        <f t="shared" si="332"/>
        <v>0</v>
      </c>
      <c r="EG170" s="145">
        <f t="shared" si="333"/>
        <v>0</v>
      </c>
      <c r="EH170" s="146">
        <f t="shared" si="334"/>
        <v>0</v>
      </c>
      <c r="EI170" s="146">
        <f t="shared" si="335"/>
        <v>0</v>
      </c>
      <c r="EJ170" s="146">
        <f t="shared" si="336"/>
        <v>0</v>
      </c>
      <c r="EK170" s="146">
        <f t="shared" si="337"/>
        <v>0</v>
      </c>
      <c r="EL170" s="146">
        <f t="shared" si="338"/>
        <v>0</v>
      </c>
      <c r="EM170" s="146">
        <f t="shared" si="339"/>
        <v>0</v>
      </c>
      <c r="EN170" s="146">
        <f t="shared" si="340"/>
        <v>0</v>
      </c>
      <c r="EO170" s="146">
        <f t="shared" si="341"/>
        <v>0</v>
      </c>
      <c r="EP170" s="146">
        <f t="shared" si="342"/>
        <v>0</v>
      </c>
      <c r="EQ170" s="146">
        <f t="shared" si="343"/>
        <v>0</v>
      </c>
      <c r="ER170" s="146">
        <f t="shared" si="344"/>
        <v>0</v>
      </c>
      <c r="ES170" s="146">
        <f t="shared" si="345"/>
        <v>0</v>
      </c>
      <c r="ET170" s="147">
        <f t="shared" si="346"/>
        <v>0</v>
      </c>
      <c r="EU170" s="147">
        <f t="shared" si="347"/>
        <v>0</v>
      </c>
      <c r="EV170" s="149"/>
      <c r="EW170" s="154">
        <f t="shared" si="348"/>
        <v>0</v>
      </c>
      <c r="EX170" s="139">
        <f t="shared" si="349"/>
        <v>0</v>
      </c>
      <c r="EY170" s="139">
        <f t="shared" si="350"/>
        <v>0</v>
      </c>
      <c r="EZ170" s="139">
        <f t="shared" si="351"/>
        <v>0</v>
      </c>
      <c r="FA170" s="139">
        <f t="shared" si="352"/>
        <v>0</v>
      </c>
      <c r="FC170" s="150">
        <f t="shared" si="353"/>
        <v>0</v>
      </c>
      <c r="FD170" s="146">
        <f t="shared" si="354"/>
        <v>0</v>
      </c>
      <c r="FE170" s="146">
        <f t="shared" si="355"/>
        <v>0</v>
      </c>
      <c r="FF170" s="146">
        <f t="shared" si="356"/>
        <v>0</v>
      </c>
      <c r="FG170" s="139">
        <f t="shared" si="357"/>
        <v>0</v>
      </c>
      <c r="FH170" s="139" t="b">
        <f t="shared" si="358"/>
        <v>1</v>
      </c>
      <c r="FJ170" s="138">
        <f t="shared" si="359"/>
        <v>0</v>
      </c>
      <c r="FK170" s="138">
        <f t="shared" si="360"/>
        <v>0</v>
      </c>
      <c r="FL170" s="138">
        <f t="shared" si="361"/>
        <v>0</v>
      </c>
      <c r="FM170" s="138">
        <f t="shared" si="362"/>
        <v>0</v>
      </c>
      <c r="FN170" s="138">
        <f t="shared" si="384"/>
        <v>0</v>
      </c>
      <c r="FO170" s="138">
        <f t="shared" si="363"/>
        <v>0</v>
      </c>
      <c r="FP170" s="138">
        <f t="shared" si="364"/>
        <v>0</v>
      </c>
      <c r="FQ170" s="138">
        <f t="shared" si="365"/>
        <v>0</v>
      </c>
      <c r="FR170" s="138">
        <f t="shared" si="366"/>
        <v>0</v>
      </c>
      <c r="FS170" s="138">
        <f t="shared" si="367"/>
        <v>0</v>
      </c>
      <c r="FT170" s="138">
        <f t="shared" si="368"/>
        <v>0</v>
      </c>
      <c r="FU170" s="138">
        <f t="shared" si="369"/>
        <v>0</v>
      </c>
      <c r="FV170" s="138">
        <f t="shared" si="370"/>
        <v>0</v>
      </c>
      <c r="FW170" s="138">
        <f t="shared" si="371"/>
        <v>0</v>
      </c>
      <c r="FX170" s="138">
        <f t="shared" si="372"/>
        <v>0</v>
      </c>
      <c r="FY170" s="138">
        <f t="shared" si="373"/>
        <v>0</v>
      </c>
      <c r="FZ170" s="138">
        <f t="shared" si="374"/>
        <v>0</v>
      </c>
      <c r="GA170" s="138">
        <f t="shared" si="375"/>
        <v>0</v>
      </c>
      <c r="GB170" s="138">
        <f t="shared" si="376"/>
        <v>0</v>
      </c>
      <c r="GC170" s="138">
        <f t="shared" si="377"/>
        <v>0</v>
      </c>
      <c r="GD170" s="138">
        <f t="shared" si="378"/>
        <v>0</v>
      </c>
      <c r="GE170" s="138">
        <f t="shared" si="379"/>
        <v>0</v>
      </c>
      <c r="GF170" s="138">
        <f t="shared" si="380"/>
        <v>0</v>
      </c>
      <c r="GG170" s="138">
        <f t="shared" si="381"/>
        <v>0</v>
      </c>
      <c r="GH170" s="138">
        <f t="shared" si="311"/>
        <v>0</v>
      </c>
      <c r="GI170" s="138" t="b">
        <f t="shared" si="382"/>
        <v>0</v>
      </c>
      <c r="GJ170" s="138" t="b">
        <f t="shared" si="383"/>
        <v>1</v>
      </c>
    </row>
    <row r="171" spans="31:192" ht="39.950000000000003" customHeight="1" x14ac:dyDescent="0.4">
      <c r="AE171" s="2">
        <f t="shared" si="312"/>
        <v>0</v>
      </c>
      <c r="AF171" s="2">
        <f t="shared" si="309"/>
        <v>0</v>
      </c>
      <c r="AG171" s="2">
        <f t="shared" si="310"/>
        <v>0</v>
      </c>
      <c r="AH171" s="2">
        <f t="shared" si="313"/>
        <v>0</v>
      </c>
      <c r="BI171" s="139">
        <f t="shared" si="314"/>
        <v>0</v>
      </c>
      <c r="BJ171" s="139">
        <f t="shared" si="315"/>
        <v>0</v>
      </c>
      <c r="BK171" s="139">
        <f t="shared" si="316"/>
        <v>0</v>
      </c>
      <c r="BL171" s="139" t="b">
        <f t="shared" si="317"/>
        <v>0</v>
      </c>
      <c r="DQ171" s="142">
        <f t="shared" si="318"/>
        <v>0</v>
      </c>
      <c r="DR171" s="139">
        <f t="shared" si="319"/>
        <v>0</v>
      </c>
      <c r="DS171" s="139">
        <f t="shared" si="320"/>
        <v>0</v>
      </c>
      <c r="DT171" s="139">
        <f t="shared" si="321"/>
        <v>0</v>
      </c>
      <c r="DU171" s="139">
        <f t="shared" si="322"/>
        <v>0</v>
      </c>
      <c r="DV171" s="139">
        <f t="shared" si="323"/>
        <v>0</v>
      </c>
      <c r="DW171" s="139">
        <f t="shared" si="324"/>
        <v>0</v>
      </c>
      <c r="DX171" s="139">
        <f t="shared" si="325"/>
        <v>0</v>
      </c>
      <c r="DY171" s="139">
        <f t="shared" si="326"/>
        <v>0</v>
      </c>
      <c r="DZ171" s="139">
        <f t="shared" si="327"/>
        <v>0</v>
      </c>
      <c r="EA171" s="139">
        <f t="shared" si="328"/>
        <v>0</v>
      </c>
      <c r="EB171" s="139">
        <f t="shared" si="329"/>
        <v>0</v>
      </c>
      <c r="EC171" s="139">
        <f t="shared" si="330"/>
        <v>0</v>
      </c>
      <c r="ED171" s="147">
        <f t="shared" si="331"/>
        <v>0</v>
      </c>
      <c r="EE171" s="144">
        <f t="shared" si="332"/>
        <v>0</v>
      </c>
      <c r="EG171" s="145">
        <f t="shared" si="333"/>
        <v>0</v>
      </c>
      <c r="EH171" s="146">
        <f t="shared" si="334"/>
        <v>0</v>
      </c>
      <c r="EI171" s="146">
        <f t="shared" si="335"/>
        <v>0</v>
      </c>
      <c r="EJ171" s="146">
        <f t="shared" si="336"/>
        <v>0</v>
      </c>
      <c r="EK171" s="146">
        <f t="shared" si="337"/>
        <v>0</v>
      </c>
      <c r="EL171" s="146">
        <f t="shared" si="338"/>
        <v>0</v>
      </c>
      <c r="EM171" s="146">
        <f t="shared" si="339"/>
        <v>0</v>
      </c>
      <c r="EN171" s="146">
        <f t="shared" si="340"/>
        <v>0</v>
      </c>
      <c r="EO171" s="146">
        <f t="shared" si="341"/>
        <v>0</v>
      </c>
      <c r="EP171" s="146">
        <f t="shared" si="342"/>
        <v>0</v>
      </c>
      <c r="EQ171" s="146">
        <f t="shared" si="343"/>
        <v>0</v>
      </c>
      <c r="ER171" s="146">
        <f t="shared" si="344"/>
        <v>0</v>
      </c>
      <c r="ES171" s="146">
        <f t="shared" si="345"/>
        <v>0</v>
      </c>
      <c r="ET171" s="147">
        <f t="shared" si="346"/>
        <v>0</v>
      </c>
      <c r="EU171" s="147">
        <f t="shared" si="347"/>
        <v>0</v>
      </c>
      <c r="EV171" s="149"/>
      <c r="EW171" s="154">
        <f t="shared" si="348"/>
        <v>0</v>
      </c>
      <c r="EX171" s="139">
        <f t="shared" si="349"/>
        <v>0</v>
      </c>
      <c r="EY171" s="139">
        <f t="shared" si="350"/>
        <v>0</v>
      </c>
      <c r="EZ171" s="139">
        <f t="shared" si="351"/>
        <v>0</v>
      </c>
      <c r="FA171" s="139">
        <f t="shared" si="352"/>
        <v>0</v>
      </c>
      <c r="FC171" s="150">
        <f t="shared" si="353"/>
        <v>0</v>
      </c>
      <c r="FD171" s="146">
        <f t="shared" si="354"/>
        <v>0</v>
      </c>
      <c r="FE171" s="146">
        <f t="shared" si="355"/>
        <v>0</v>
      </c>
      <c r="FF171" s="146">
        <f t="shared" si="356"/>
        <v>0</v>
      </c>
      <c r="FG171" s="139">
        <f t="shared" si="357"/>
        <v>0</v>
      </c>
      <c r="FH171" s="139" t="b">
        <f t="shared" si="358"/>
        <v>1</v>
      </c>
      <c r="FJ171" s="138">
        <f t="shared" si="359"/>
        <v>0</v>
      </c>
      <c r="FK171" s="138">
        <f t="shared" si="360"/>
        <v>0</v>
      </c>
      <c r="FL171" s="138">
        <f t="shared" si="361"/>
        <v>0</v>
      </c>
      <c r="FM171" s="138">
        <f t="shared" si="362"/>
        <v>0</v>
      </c>
      <c r="FN171" s="138">
        <f t="shared" si="384"/>
        <v>0</v>
      </c>
      <c r="FO171" s="138">
        <f t="shared" si="363"/>
        <v>0</v>
      </c>
      <c r="FP171" s="138">
        <f t="shared" si="364"/>
        <v>0</v>
      </c>
      <c r="FQ171" s="138">
        <f t="shared" si="365"/>
        <v>0</v>
      </c>
      <c r="FR171" s="138">
        <f t="shared" si="366"/>
        <v>0</v>
      </c>
      <c r="FS171" s="138">
        <f t="shared" si="367"/>
        <v>0</v>
      </c>
      <c r="FT171" s="138">
        <f t="shared" si="368"/>
        <v>0</v>
      </c>
      <c r="FU171" s="138">
        <f t="shared" si="369"/>
        <v>0</v>
      </c>
      <c r="FV171" s="138">
        <f t="shared" si="370"/>
        <v>0</v>
      </c>
      <c r="FW171" s="138">
        <f t="shared" si="371"/>
        <v>0</v>
      </c>
      <c r="FX171" s="138">
        <f t="shared" si="372"/>
        <v>0</v>
      </c>
      <c r="FY171" s="138">
        <f t="shared" si="373"/>
        <v>0</v>
      </c>
      <c r="FZ171" s="138">
        <f t="shared" si="374"/>
        <v>0</v>
      </c>
      <c r="GA171" s="138">
        <f t="shared" si="375"/>
        <v>0</v>
      </c>
      <c r="GB171" s="138">
        <f t="shared" si="376"/>
        <v>0</v>
      </c>
      <c r="GC171" s="138">
        <f t="shared" si="377"/>
        <v>0</v>
      </c>
      <c r="GD171" s="138">
        <f t="shared" si="378"/>
        <v>0</v>
      </c>
      <c r="GE171" s="138">
        <f t="shared" si="379"/>
        <v>0</v>
      </c>
      <c r="GF171" s="138">
        <f t="shared" si="380"/>
        <v>0</v>
      </c>
      <c r="GG171" s="138">
        <f t="shared" si="381"/>
        <v>0</v>
      </c>
      <c r="GH171" s="138">
        <f t="shared" si="311"/>
        <v>0</v>
      </c>
      <c r="GI171" s="138" t="b">
        <f t="shared" si="382"/>
        <v>0</v>
      </c>
      <c r="GJ171" s="138" t="b">
        <f t="shared" si="383"/>
        <v>1</v>
      </c>
    </row>
    <row r="172" spans="31:192" ht="39.950000000000003" customHeight="1" x14ac:dyDescent="0.4">
      <c r="AE172" s="2">
        <f t="shared" si="312"/>
        <v>0</v>
      </c>
      <c r="AF172" s="2">
        <f t="shared" si="309"/>
        <v>0</v>
      </c>
      <c r="AG172" s="2">
        <f t="shared" si="310"/>
        <v>0</v>
      </c>
      <c r="AH172" s="2">
        <f t="shared" si="313"/>
        <v>0</v>
      </c>
      <c r="BI172" s="139">
        <f t="shared" si="314"/>
        <v>0</v>
      </c>
      <c r="BJ172" s="139">
        <f t="shared" si="315"/>
        <v>0</v>
      </c>
      <c r="BK172" s="139">
        <f t="shared" si="316"/>
        <v>0</v>
      </c>
      <c r="BL172" s="139" t="b">
        <f t="shared" si="317"/>
        <v>0</v>
      </c>
      <c r="DQ172" s="142">
        <f t="shared" si="318"/>
        <v>0</v>
      </c>
      <c r="DR172" s="139">
        <f t="shared" si="319"/>
        <v>0</v>
      </c>
      <c r="DS172" s="139">
        <f t="shared" si="320"/>
        <v>0</v>
      </c>
      <c r="DT172" s="139">
        <f t="shared" si="321"/>
        <v>0</v>
      </c>
      <c r="DU172" s="139">
        <f t="shared" si="322"/>
        <v>0</v>
      </c>
      <c r="DV172" s="139">
        <f t="shared" si="323"/>
        <v>0</v>
      </c>
      <c r="DW172" s="139">
        <f t="shared" si="324"/>
        <v>0</v>
      </c>
      <c r="DX172" s="139">
        <f t="shared" si="325"/>
        <v>0</v>
      </c>
      <c r="DY172" s="139">
        <f t="shared" si="326"/>
        <v>0</v>
      </c>
      <c r="DZ172" s="139">
        <f t="shared" si="327"/>
        <v>0</v>
      </c>
      <c r="EA172" s="139">
        <f t="shared" si="328"/>
        <v>0</v>
      </c>
      <c r="EB172" s="139">
        <f t="shared" si="329"/>
        <v>0</v>
      </c>
      <c r="EC172" s="139">
        <f t="shared" si="330"/>
        <v>0</v>
      </c>
      <c r="ED172" s="147">
        <f t="shared" si="331"/>
        <v>0</v>
      </c>
      <c r="EE172" s="144">
        <f t="shared" si="332"/>
        <v>0</v>
      </c>
      <c r="EG172" s="145">
        <f t="shared" si="333"/>
        <v>0</v>
      </c>
      <c r="EH172" s="146">
        <f t="shared" si="334"/>
        <v>0</v>
      </c>
      <c r="EI172" s="146">
        <f t="shared" si="335"/>
        <v>0</v>
      </c>
      <c r="EJ172" s="146">
        <f t="shared" si="336"/>
        <v>0</v>
      </c>
      <c r="EK172" s="146">
        <f t="shared" si="337"/>
        <v>0</v>
      </c>
      <c r="EL172" s="146">
        <f t="shared" si="338"/>
        <v>0</v>
      </c>
      <c r="EM172" s="146">
        <f t="shared" si="339"/>
        <v>0</v>
      </c>
      <c r="EN172" s="146">
        <f t="shared" si="340"/>
        <v>0</v>
      </c>
      <c r="EO172" s="146">
        <f t="shared" si="341"/>
        <v>0</v>
      </c>
      <c r="EP172" s="146">
        <f t="shared" si="342"/>
        <v>0</v>
      </c>
      <c r="EQ172" s="146">
        <f t="shared" si="343"/>
        <v>0</v>
      </c>
      <c r="ER172" s="146">
        <f t="shared" si="344"/>
        <v>0</v>
      </c>
      <c r="ES172" s="146">
        <f t="shared" si="345"/>
        <v>0</v>
      </c>
      <c r="ET172" s="147">
        <f t="shared" si="346"/>
        <v>0</v>
      </c>
      <c r="EU172" s="147">
        <f t="shared" si="347"/>
        <v>0</v>
      </c>
      <c r="EV172" s="149"/>
      <c r="EW172" s="154">
        <f t="shared" si="348"/>
        <v>0</v>
      </c>
      <c r="EX172" s="139">
        <f t="shared" si="349"/>
        <v>0</v>
      </c>
      <c r="EY172" s="139">
        <f t="shared" si="350"/>
        <v>0</v>
      </c>
      <c r="EZ172" s="139">
        <f t="shared" si="351"/>
        <v>0</v>
      </c>
      <c r="FA172" s="139">
        <f t="shared" si="352"/>
        <v>0</v>
      </c>
      <c r="FC172" s="150">
        <f t="shared" si="353"/>
        <v>0</v>
      </c>
      <c r="FD172" s="146">
        <f t="shared" si="354"/>
        <v>0</v>
      </c>
      <c r="FE172" s="146">
        <f t="shared" si="355"/>
        <v>0</v>
      </c>
      <c r="FF172" s="146">
        <f t="shared" si="356"/>
        <v>0</v>
      </c>
      <c r="FG172" s="139">
        <f t="shared" si="357"/>
        <v>0</v>
      </c>
      <c r="FH172" s="139" t="b">
        <f t="shared" si="358"/>
        <v>1</v>
      </c>
      <c r="FJ172" s="138">
        <f t="shared" si="359"/>
        <v>0</v>
      </c>
      <c r="FK172" s="138">
        <f t="shared" si="360"/>
        <v>0</v>
      </c>
      <c r="FL172" s="138">
        <f t="shared" si="361"/>
        <v>0</v>
      </c>
      <c r="FM172" s="138">
        <f t="shared" si="362"/>
        <v>0</v>
      </c>
      <c r="FN172" s="138">
        <f t="shared" si="384"/>
        <v>0</v>
      </c>
      <c r="FO172" s="138">
        <f t="shared" si="363"/>
        <v>0</v>
      </c>
      <c r="FP172" s="138">
        <f t="shared" si="364"/>
        <v>0</v>
      </c>
      <c r="FQ172" s="138">
        <f t="shared" si="365"/>
        <v>0</v>
      </c>
      <c r="FR172" s="138">
        <f t="shared" si="366"/>
        <v>0</v>
      </c>
      <c r="FS172" s="138">
        <f t="shared" si="367"/>
        <v>0</v>
      </c>
      <c r="FT172" s="138">
        <f t="shared" si="368"/>
        <v>0</v>
      </c>
      <c r="FU172" s="138">
        <f t="shared" si="369"/>
        <v>0</v>
      </c>
      <c r="FV172" s="138">
        <f t="shared" si="370"/>
        <v>0</v>
      </c>
      <c r="FW172" s="138">
        <f t="shared" si="371"/>
        <v>0</v>
      </c>
      <c r="FX172" s="138">
        <f t="shared" si="372"/>
        <v>0</v>
      </c>
      <c r="FY172" s="138">
        <f t="shared" si="373"/>
        <v>0</v>
      </c>
      <c r="FZ172" s="138">
        <f t="shared" si="374"/>
        <v>0</v>
      </c>
      <c r="GA172" s="138">
        <f t="shared" si="375"/>
        <v>0</v>
      </c>
      <c r="GB172" s="138">
        <f t="shared" si="376"/>
        <v>0</v>
      </c>
      <c r="GC172" s="138">
        <f t="shared" si="377"/>
        <v>0</v>
      </c>
      <c r="GD172" s="138">
        <f t="shared" si="378"/>
        <v>0</v>
      </c>
      <c r="GE172" s="138">
        <f t="shared" si="379"/>
        <v>0</v>
      </c>
      <c r="GF172" s="138">
        <f t="shared" si="380"/>
        <v>0</v>
      </c>
      <c r="GG172" s="138">
        <f t="shared" si="381"/>
        <v>0</v>
      </c>
      <c r="GH172" s="138">
        <f t="shared" si="311"/>
        <v>0</v>
      </c>
      <c r="GI172" s="138" t="b">
        <f t="shared" si="382"/>
        <v>0</v>
      </c>
      <c r="GJ172" s="138" t="b">
        <f t="shared" si="383"/>
        <v>1</v>
      </c>
    </row>
    <row r="173" spans="31:192" ht="39.950000000000003" customHeight="1" x14ac:dyDescent="0.4">
      <c r="AE173" s="2">
        <f t="shared" si="312"/>
        <v>0</v>
      </c>
      <c r="AF173" s="2">
        <f t="shared" si="309"/>
        <v>0</v>
      </c>
      <c r="AG173" s="2">
        <f t="shared" si="310"/>
        <v>0</v>
      </c>
      <c r="AH173" s="2">
        <f t="shared" si="313"/>
        <v>0</v>
      </c>
      <c r="BI173" s="139">
        <f t="shared" si="314"/>
        <v>0</v>
      </c>
      <c r="BJ173" s="139">
        <f t="shared" si="315"/>
        <v>0</v>
      </c>
      <c r="BK173" s="139">
        <f t="shared" si="316"/>
        <v>0</v>
      </c>
      <c r="BL173" s="139" t="b">
        <f t="shared" si="317"/>
        <v>0</v>
      </c>
      <c r="DQ173" s="142">
        <f t="shared" si="318"/>
        <v>0</v>
      </c>
      <c r="DR173" s="139">
        <f t="shared" si="319"/>
        <v>0</v>
      </c>
      <c r="DS173" s="139">
        <f t="shared" si="320"/>
        <v>0</v>
      </c>
      <c r="DT173" s="139">
        <f t="shared" si="321"/>
        <v>0</v>
      </c>
      <c r="DU173" s="139">
        <f t="shared" si="322"/>
        <v>0</v>
      </c>
      <c r="DV173" s="139">
        <f t="shared" si="323"/>
        <v>0</v>
      </c>
      <c r="DW173" s="139">
        <f t="shared" si="324"/>
        <v>0</v>
      </c>
      <c r="DX173" s="139">
        <f t="shared" si="325"/>
        <v>0</v>
      </c>
      <c r="DY173" s="139">
        <f t="shared" si="326"/>
        <v>0</v>
      </c>
      <c r="DZ173" s="139">
        <f t="shared" si="327"/>
        <v>0</v>
      </c>
      <c r="EA173" s="139">
        <f t="shared" si="328"/>
        <v>0</v>
      </c>
      <c r="EB173" s="139">
        <f t="shared" si="329"/>
        <v>0</v>
      </c>
      <c r="EC173" s="139">
        <f t="shared" si="330"/>
        <v>0</v>
      </c>
      <c r="ED173" s="147">
        <f t="shared" si="331"/>
        <v>0</v>
      </c>
      <c r="EE173" s="144">
        <f t="shared" si="332"/>
        <v>0</v>
      </c>
      <c r="EG173" s="145">
        <f t="shared" si="333"/>
        <v>0</v>
      </c>
      <c r="EH173" s="146">
        <f t="shared" si="334"/>
        <v>0</v>
      </c>
      <c r="EI173" s="146">
        <f t="shared" si="335"/>
        <v>0</v>
      </c>
      <c r="EJ173" s="146">
        <f t="shared" si="336"/>
        <v>0</v>
      </c>
      <c r="EK173" s="146">
        <f t="shared" si="337"/>
        <v>0</v>
      </c>
      <c r="EL173" s="146">
        <f t="shared" si="338"/>
        <v>0</v>
      </c>
      <c r="EM173" s="146">
        <f t="shared" si="339"/>
        <v>0</v>
      </c>
      <c r="EN173" s="146">
        <f t="shared" si="340"/>
        <v>0</v>
      </c>
      <c r="EO173" s="146">
        <f t="shared" si="341"/>
        <v>0</v>
      </c>
      <c r="EP173" s="146">
        <f t="shared" si="342"/>
        <v>0</v>
      </c>
      <c r="EQ173" s="146">
        <f t="shared" si="343"/>
        <v>0</v>
      </c>
      <c r="ER173" s="146">
        <f t="shared" si="344"/>
        <v>0</v>
      </c>
      <c r="ES173" s="146">
        <f t="shared" si="345"/>
        <v>0</v>
      </c>
      <c r="ET173" s="147">
        <f t="shared" si="346"/>
        <v>0</v>
      </c>
      <c r="EU173" s="147">
        <f t="shared" si="347"/>
        <v>0</v>
      </c>
      <c r="EV173" s="149"/>
      <c r="EW173" s="154">
        <f t="shared" si="348"/>
        <v>0</v>
      </c>
      <c r="EX173" s="139">
        <f t="shared" si="349"/>
        <v>0</v>
      </c>
      <c r="EY173" s="139">
        <f t="shared" si="350"/>
        <v>0</v>
      </c>
      <c r="EZ173" s="139">
        <f t="shared" si="351"/>
        <v>0</v>
      </c>
      <c r="FA173" s="139">
        <f t="shared" si="352"/>
        <v>0</v>
      </c>
      <c r="FC173" s="150">
        <f t="shared" si="353"/>
        <v>0</v>
      </c>
      <c r="FD173" s="146">
        <f t="shared" si="354"/>
        <v>0</v>
      </c>
      <c r="FE173" s="146">
        <f t="shared" si="355"/>
        <v>0</v>
      </c>
      <c r="FF173" s="146">
        <f t="shared" si="356"/>
        <v>0</v>
      </c>
      <c r="FG173" s="139">
        <f t="shared" si="357"/>
        <v>0</v>
      </c>
      <c r="FH173" s="139" t="b">
        <f t="shared" si="358"/>
        <v>1</v>
      </c>
      <c r="FJ173" s="138">
        <f t="shared" si="359"/>
        <v>0</v>
      </c>
      <c r="FK173" s="138">
        <f t="shared" si="360"/>
        <v>0</v>
      </c>
      <c r="FL173" s="138">
        <f t="shared" si="361"/>
        <v>0</v>
      </c>
      <c r="FM173" s="138">
        <f t="shared" si="362"/>
        <v>0</v>
      </c>
      <c r="FN173" s="138">
        <f t="shared" si="384"/>
        <v>0</v>
      </c>
      <c r="FO173" s="138">
        <f t="shared" si="363"/>
        <v>0</v>
      </c>
      <c r="FP173" s="138">
        <f t="shared" si="364"/>
        <v>0</v>
      </c>
      <c r="FQ173" s="138">
        <f t="shared" si="365"/>
        <v>0</v>
      </c>
      <c r="FR173" s="138">
        <f t="shared" si="366"/>
        <v>0</v>
      </c>
      <c r="FS173" s="138">
        <f t="shared" si="367"/>
        <v>0</v>
      </c>
      <c r="FT173" s="138">
        <f t="shared" si="368"/>
        <v>0</v>
      </c>
      <c r="FU173" s="138">
        <f t="shared" si="369"/>
        <v>0</v>
      </c>
      <c r="FV173" s="138">
        <f t="shared" si="370"/>
        <v>0</v>
      </c>
      <c r="FW173" s="138">
        <f t="shared" si="371"/>
        <v>0</v>
      </c>
      <c r="FX173" s="138">
        <f t="shared" si="372"/>
        <v>0</v>
      </c>
      <c r="FY173" s="138">
        <f t="shared" si="373"/>
        <v>0</v>
      </c>
      <c r="FZ173" s="138">
        <f t="shared" si="374"/>
        <v>0</v>
      </c>
      <c r="GA173" s="138">
        <f t="shared" si="375"/>
        <v>0</v>
      </c>
      <c r="GB173" s="138">
        <f t="shared" si="376"/>
        <v>0</v>
      </c>
      <c r="GC173" s="138">
        <f t="shared" si="377"/>
        <v>0</v>
      </c>
      <c r="GD173" s="138">
        <f t="shared" si="378"/>
        <v>0</v>
      </c>
      <c r="GE173" s="138">
        <f t="shared" si="379"/>
        <v>0</v>
      </c>
      <c r="GF173" s="138">
        <f t="shared" si="380"/>
        <v>0</v>
      </c>
      <c r="GG173" s="138">
        <f t="shared" si="381"/>
        <v>0</v>
      </c>
      <c r="GH173" s="138">
        <f t="shared" si="311"/>
        <v>0</v>
      </c>
      <c r="GI173" s="138" t="b">
        <f t="shared" si="382"/>
        <v>0</v>
      </c>
      <c r="GJ173" s="138" t="b">
        <f t="shared" si="383"/>
        <v>1</v>
      </c>
    </row>
    <row r="174" spans="31:192" ht="39.950000000000003" customHeight="1" x14ac:dyDescent="0.4">
      <c r="AE174" s="2">
        <f t="shared" si="312"/>
        <v>0</v>
      </c>
      <c r="AF174" s="2">
        <f t="shared" si="309"/>
        <v>0</v>
      </c>
      <c r="AG174" s="2">
        <f t="shared" si="310"/>
        <v>0</v>
      </c>
      <c r="AH174" s="2">
        <f t="shared" si="313"/>
        <v>0</v>
      </c>
      <c r="BI174" s="139">
        <f t="shared" si="314"/>
        <v>0</v>
      </c>
      <c r="BJ174" s="139">
        <f t="shared" si="315"/>
        <v>0</v>
      </c>
      <c r="BK174" s="139">
        <f t="shared" si="316"/>
        <v>0</v>
      </c>
      <c r="BL174" s="139" t="b">
        <f t="shared" si="317"/>
        <v>0</v>
      </c>
      <c r="DQ174" s="142">
        <f t="shared" si="318"/>
        <v>0</v>
      </c>
      <c r="DR174" s="139">
        <f t="shared" si="319"/>
        <v>0</v>
      </c>
      <c r="DS174" s="139">
        <f t="shared" si="320"/>
        <v>0</v>
      </c>
      <c r="DT174" s="139">
        <f t="shared" si="321"/>
        <v>0</v>
      </c>
      <c r="DU174" s="139">
        <f t="shared" si="322"/>
        <v>0</v>
      </c>
      <c r="DV174" s="139">
        <f t="shared" si="323"/>
        <v>0</v>
      </c>
      <c r="DW174" s="139">
        <f t="shared" si="324"/>
        <v>0</v>
      </c>
      <c r="DX174" s="139">
        <f t="shared" si="325"/>
        <v>0</v>
      </c>
      <c r="DY174" s="139">
        <f t="shared" si="326"/>
        <v>0</v>
      </c>
      <c r="DZ174" s="139">
        <f t="shared" si="327"/>
        <v>0</v>
      </c>
      <c r="EA174" s="139">
        <f t="shared" si="328"/>
        <v>0</v>
      </c>
      <c r="EB174" s="139">
        <f t="shared" si="329"/>
        <v>0</v>
      </c>
      <c r="EC174" s="139">
        <f t="shared" si="330"/>
        <v>0</v>
      </c>
      <c r="ED174" s="147">
        <f t="shared" si="331"/>
        <v>0</v>
      </c>
      <c r="EE174" s="144">
        <f t="shared" si="332"/>
        <v>0</v>
      </c>
      <c r="EG174" s="145">
        <f t="shared" si="333"/>
        <v>0</v>
      </c>
      <c r="EH174" s="146">
        <f t="shared" si="334"/>
        <v>0</v>
      </c>
      <c r="EI174" s="146">
        <f t="shared" si="335"/>
        <v>0</v>
      </c>
      <c r="EJ174" s="146">
        <f t="shared" si="336"/>
        <v>0</v>
      </c>
      <c r="EK174" s="146">
        <f t="shared" si="337"/>
        <v>0</v>
      </c>
      <c r="EL174" s="146">
        <f t="shared" si="338"/>
        <v>0</v>
      </c>
      <c r="EM174" s="146">
        <f t="shared" si="339"/>
        <v>0</v>
      </c>
      <c r="EN174" s="146">
        <f t="shared" si="340"/>
        <v>0</v>
      </c>
      <c r="EO174" s="146">
        <f t="shared" si="341"/>
        <v>0</v>
      </c>
      <c r="EP174" s="146">
        <f t="shared" si="342"/>
        <v>0</v>
      </c>
      <c r="EQ174" s="146">
        <f t="shared" si="343"/>
        <v>0</v>
      </c>
      <c r="ER174" s="146">
        <f t="shared" si="344"/>
        <v>0</v>
      </c>
      <c r="ES174" s="146">
        <f t="shared" si="345"/>
        <v>0</v>
      </c>
      <c r="ET174" s="147">
        <f t="shared" si="346"/>
        <v>0</v>
      </c>
      <c r="EU174" s="147">
        <f t="shared" si="347"/>
        <v>0</v>
      </c>
      <c r="EV174" s="149"/>
      <c r="EW174" s="154">
        <f t="shared" si="348"/>
        <v>0</v>
      </c>
      <c r="EX174" s="139">
        <f t="shared" si="349"/>
        <v>0</v>
      </c>
      <c r="EY174" s="139">
        <f t="shared" si="350"/>
        <v>0</v>
      </c>
      <c r="EZ174" s="139">
        <f t="shared" si="351"/>
        <v>0</v>
      </c>
      <c r="FA174" s="139">
        <f t="shared" si="352"/>
        <v>0</v>
      </c>
      <c r="FC174" s="150">
        <f t="shared" si="353"/>
        <v>0</v>
      </c>
      <c r="FD174" s="146">
        <f t="shared" si="354"/>
        <v>0</v>
      </c>
      <c r="FE174" s="146">
        <f t="shared" si="355"/>
        <v>0</v>
      </c>
      <c r="FF174" s="146">
        <f t="shared" si="356"/>
        <v>0</v>
      </c>
      <c r="FG174" s="139">
        <f t="shared" si="357"/>
        <v>0</v>
      </c>
      <c r="FH174" s="139" t="b">
        <f t="shared" si="358"/>
        <v>1</v>
      </c>
      <c r="FJ174" s="138">
        <f t="shared" si="359"/>
        <v>0</v>
      </c>
      <c r="FK174" s="138">
        <f t="shared" si="360"/>
        <v>0</v>
      </c>
      <c r="FL174" s="138">
        <f t="shared" si="361"/>
        <v>0</v>
      </c>
      <c r="FM174" s="138">
        <f t="shared" si="362"/>
        <v>0</v>
      </c>
      <c r="FN174" s="138">
        <f t="shared" si="384"/>
        <v>0</v>
      </c>
      <c r="FO174" s="138">
        <f t="shared" si="363"/>
        <v>0</v>
      </c>
      <c r="FP174" s="138">
        <f t="shared" si="364"/>
        <v>0</v>
      </c>
      <c r="FQ174" s="138">
        <f t="shared" si="365"/>
        <v>0</v>
      </c>
      <c r="FR174" s="138">
        <f t="shared" si="366"/>
        <v>0</v>
      </c>
      <c r="FS174" s="138">
        <f t="shared" si="367"/>
        <v>0</v>
      </c>
      <c r="FT174" s="138">
        <f t="shared" si="368"/>
        <v>0</v>
      </c>
      <c r="FU174" s="138">
        <f t="shared" si="369"/>
        <v>0</v>
      </c>
      <c r="FV174" s="138">
        <f t="shared" si="370"/>
        <v>0</v>
      </c>
      <c r="FW174" s="138">
        <f t="shared" si="371"/>
        <v>0</v>
      </c>
      <c r="FX174" s="138">
        <f t="shared" si="372"/>
        <v>0</v>
      </c>
      <c r="FY174" s="138">
        <f t="shared" si="373"/>
        <v>0</v>
      </c>
      <c r="FZ174" s="138">
        <f t="shared" si="374"/>
        <v>0</v>
      </c>
      <c r="GA174" s="138">
        <f t="shared" si="375"/>
        <v>0</v>
      </c>
      <c r="GB174" s="138">
        <f t="shared" si="376"/>
        <v>0</v>
      </c>
      <c r="GC174" s="138">
        <f t="shared" si="377"/>
        <v>0</v>
      </c>
      <c r="GD174" s="138">
        <f t="shared" si="378"/>
        <v>0</v>
      </c>
      <c r="GE174" s="138">
        <f t="shared" si="379"/>
        <v>0</v>
      </c>
      <c r="GF174" s="138">
        <f t="shared" si="380"/>
        <v>0</v>
      </c>
      <c r="GG174" s="138">
        <f t="shared" si="381"/>
        <v>0</v>
      </c>
      <c r="GH174" s="138">
        <f t="shared" si="311"/>
        <v>0</v>
      </c>
      <c r="GI174" s="138" t="b">
        <f t="shared" si="382"/>
        <v>0</v>
      </c>
      <c r="GJ174" s="138" t="b">
        <f t="shared" si="383"/>
        <v>1</v>
      </c>
    </row>
    <row r="175" spans="31:192" ht="39.950000000000003" customHeight="1" x14ac:dyDescent="0.4">
      <c r="AE175" s="2">
        <f t="shared" si="312"/>
        <v>0</v>
      </c>
      <c r="AF175" s="2">
        <f t="shared" si="309"/>
        <v>0</v>
      </c>
      <c r="AG175" s="2">
        <f t="shared" si="310"/>
        <v>0</v>
      </c>
      <c r="AH175" s="2">
        <f t="shared" si="313"/>
        <v>0</v>
      </c>
      <c r="BI175" s="139">
        <f t="shared" si="314"/>
        <v>0</v>
      </c>
      <c r="BJ175" s="139">
        <f t="shared" si="315"/>
        <v>0</v>
      </c>
      <c r="BK175" s="139">
        <f t="shared" si="316"/>
        <v>0</v>
      </c>
      <c r="BL175" s="139" t="b">
        <f t="shared" si="317"/>
        <v>0</v>
      </c>
      <c r="DQ175" s="142">
        <f t="shared" si="318"/>
        <v>0</v>
      </c>
      <c r="DR175" s="139">
        <f t="shared" si="319"/>
        <v>0</v>
      </c>
      <c r="DS175" s="139">
        <f t="shared" si="320"/>
        <v>0</v>
      </c>
      <c r="DT175" s="139">
        <f t="shared" si="321"/>
        <v>0</v>
      </c>
      <c r="DU175" s="139">
        <f t="shared" si="322"/>
        <v>0</v>
      </c>
      <c r="DV175" s="139">
        <f t="shared" si="323"/>
        <v>0</v>
      </c>
      <c r="DW175" s="139">
        <f t="shared" si="324"/>
        <v>0</v>
      </c>
      <c r="DX175" s="139">
        <f t="shared" si="325"/>
        <v>0</v>
      </c>
      <c r="DY175" s="139">
        <f t="shared" si="326"/>
        <v>0</v>
      </c>
      <c r="DZ175" s="139">
        <f t="shared" si="327"/>
        <v>0</v>
      </c>
      <c r="EA175" s="139">
        <f t="shared" si="328"/>
        <v>0</v>
      </c>
      <c r="EB175" s="139">
        <f t="shared" si="329"/>
        <v>0</v>
      </c>
      <c r="EC175" s="139">
        <f t="shared" si="330"/>
        <v>0</v>
      </c>
      <c r="ED175" s="147">
        <f t="shared" si="331"/>
        <v>0</v>
      </c>
      <c r="EE175" s="144">
        <f t="shared" si="332"/>
        <v>0</v>
      </c>
      <c r="EG175" s="145">
        <f t="shared" si="333"/>
        <v>0</v>
      </c>
      <c r="EH175" s="146">
        <f t="shared" si="334"/>
        <v>0</v>
      </c>
      <c r="EI175" s="146">
        <f t="shared" si="335"/>
        <v>0</v>
      </c>
      <c r="EJ175" s="146">
        <f t="shared" si="336"/>
        <v>0</v>
      </c>
      <c r="EK175" s="146">
        <f t="shared" si="337"/>
        <v>0</v>
      </c>
      <c r="EL175" s="146">
        <f t="shared" si="338"/>
        <v>0</v>
      </c>
      <c r="EM175" s="146">
        <f t="shared" si="339"/>
        <v>0</v>
      </c>
      <c r="EN175" s="146">
        <f t="shared" si="340"/>
        <v>0</v>
      </c>
      <c r="EO175" s="146">
        <f t="shared" si="341"/>
        <v>0</v>
      </c>
      <c r="EP175" s="146">
        <f t="shared" si="342"/>
        <v>0</v>
      </c>
      <c r="EQ175" s="146">
        <f t="shared" si="343"/>
        <v>0</v>
      </c>
      <c r="ER175" s="146">
        <f t="shared" si="344"/>
        <v>0</v>
      </c>
      <c r="ES175" s="146">
        <f t="shared" si="345"/>
        <v>0</v>
      </c>
      <c r="ET175" s="147">
        <f t="shared" si="346"/>
        <v>0</v>
      </c>
      <c r="EU175" s="147">
        <f t="shared" si="347"/>
        <v>0</v>
      </c>
      <c r="EV175" s="149"/>
      <c r="EW175" s="154">
        <f t="shared" si="348"/>
        <v>0</v>
      </c>
      <c r="EX175" s="139">
        <f t="shared" si="349"/>
        <v>0</v>
      </c>
      <c r="EY175" s="139">
        <f t="shared" si="350"/>
        <v>0</v>
      </c>
      <c r="EZ175" s="139">
        <f t="shared" si="351"/>
        <v>0</v>
      </c>
      <c r="FA175" s="139">
        <f t="shared" si="352"/>
        <v>0</v>
      </c>
      <c r="FC175" s="150">
        <f t="shared" si="353"/>
        <v>0</v>
      </c>
      <c r="FD175" s="146">
        <f t="shared" si="354"/>
        <v>0</v>
      </c>
      <c r="FE175" s="146">
        <f t="shared" si="355"/>
        <v>0</v>
      </c>
      <c r="FF175" s="146">
        <f t="shared" si="356"/>
        <v>0</v>
      </c>
      <c r="FG175" s="139">
        <f t="shared" si="357"/>
        <v>0</v>
      </c>
      <c r="FH175" s="139" t="b">
        <f t="shared" si="358"/>
        <v>1</v>
      </c>
      <c r="FJ175" s="138">
        <f t="shared" si="359"/>
        <v>0</v>
      </c>
      <c r="FK175" s="138">
        <f t="shared" si="360"/>
        <v>0</v>
      </c>
      <c r="FL175" s="138">
        <f t="shared" si="361"/>
        <v>0</v>
      </c>
      <c r="FM175" s="138">
        <f t="shared" si="362"/>
        <v>0</v>
      </c>
      <c r="FN175" s="138">
        <f t="shared" si="384"/>
        <v>0</v>
      </c>
      <c r="FO175" s="138">
        <f t="shared" si="363"/>
        <v>0</v>
      </c>
      <c r="FP175" s="138">
        <f t="shared" si="364"/>
        <v>0</v>
      </c>
      <c r="FQ175" s="138">
        <f t="shared" si="365"/>
        <v>0</v>
      </c>
      <c r="FR175" s="138">
        <f t="shared" si="366"/>
        <v>0</v>
      </c>
      <c r="FS175" s="138">
        <f t="shared" si="367"/>
        <v>0</v>
      </c>
      <c r="FT175" s="138">
        <f t="shared" si="368"/>
        <v>0</v>
      </c>
      <c r="FU175" s="138">
        <f t="shared" si="369"/>
        <v>0</v>
      </c>
      <c r="FV175" s="138">
        <f t="shared" si="370"/>
        <v>0</v>
      </c>
      <c r="FW175" s="138">
        <f t="shared" si="371"/>
        <v>0</v>
      </c>
      <c r="FX175" s="138">
        <f t="shared" si="372"/>
        <v>0</v>
      </c>
      <c r="FY175" s="138">
        <f t="shared" si="373"/>
        <v>0</v>
      </c>
      <c r="FZ175" s="138">
        <f t="shared" si="374"/>
        <v>0</v>
      </c>
      <c r="GA175" s="138">
        <f t="shared" si="375"/>
        <v>0</v>
      </c>
      <c r="GB175" s="138">
        <f t="shared" si="376"/>
        <v>0</v>
      </c>
      <c r="GC175" s="138">
        <f t="shared" si="377"/>
        <v>0</v>
      </c>
      <c r="GD175" s="138">
        <f t="shared" si="378"/>
        <v>0</v>
      </c>
      <c r="GE175" s="138">
        <f t="shared" si="379"/>
        <v>0</v>
      </c>
      <c r="GF175" s="138">
        <f t="shared" si="380"/>
        <v>0</v>
      </c>
      <c r="GG175" s="138">
        <f t="shared" si="381"/>
        <v>0</v>
      </c>
      <c r="GH175" s="138">
        <f t="shared" si="311"/>
        <v>0</v>
      </c>
      <c r="GI175" s="138" t="b">
        <f t="shared" si="382"/>
        <v>0</v>
      </c>
      <c r="GJ175" s="138" t="b">
        <f t="shared" si="383"/>
        <v>1</v>
      </c>
    </row>
    <row r="176" spans="31:192" ht="39.950000000000003" customHeight="1" x14ac:dyDescent="0.4">
      <c r="AE176" s="2">
        <f t="shared" si="312"/>
        <v>0</v>
      </c>
      <c r="AF176" s="2">
        <f t="shared" si="309"/>
        <v>0</v>
      </c>
      <c r="AG176" s="2">
        <f t="shared" si="310"/>
        <v>0</v>
      </c>
      <c r="AH176" s="2">
        <f t="shared" si="313"/>
        <v>0</v>
      </c>
      <c r="BI176" s="139">
        <f t="shared" si="314"/>
        <v>0</v>
      </c>
      <c r="BJ176" s="139">
        <f t="shared" si="315"/>
        <v>0</v>
      </c>
      <c r="BK176" s="139">
        <f t="shared" si="316"/>
        <v>0</v>
      </c>
      <c r="BL176" s="139" t="b">
        <f t="shared" si="317"/>
        <v>0</v>
      </c>
      <c r="DQ176" s="142">
        <f t="shared" si="318"/>
        <v>0</v>
      </c>
      <c r="DR176" s="139">
        <f t="shared" si="319"/>
        <v>0</v>
      </c>
      <c r="DS176" s="139">
        <f t="shared" si="320"/>
        <v>0</v>
      </c>
      <c r="DT176" s="139">
        <f t="shared" si="321"/>
        <v>0</v>
      </c>
      <c r="DU176" s="139">
        <f t="shared" si="322"/>
        <v>0</v>
      </c>
      <c r="DV176" s="139">
        <f t="shared" si="323"/>
        <v>0</v>
      </c>
      <c r="DW176" s="139">
        <f t="shared" si="324"/>
        <v>0</v>
      </c>
      <c r="DX176" s="139">
        <f t="shared" si="325"/>
        <v>0</v>
      </c>
      <c r="DY176" s="139">
        <f t="shared" si="326"/>
        <v>0</v>
      </c>
      <c r="DZ176" s="139">
        <f t="shared" si="327"/>
        <v>0</v>
      </c>
      <c r="EA176" s="139">
        <f t="shared" si="328"/>
        <v>0</v>
      </c>
      <c r="EB176" s="139">
        <f t="shared" si="329"/>
        <v>0</v>
      </c>
      <c r="EC176" s="139">
        <f t="shared" si="330"/>
        <v>0</v>
      </c>
      <c r="ED176" s="147">
        <f t="shared" si="331"/>
        <v>0</v>
      </c>
      <c r="EE176" s="144">
        <f t="shared" si="332"/>
        <v>0</v>
      </c>
      <c r="EG176" s="145">
        <f t="shared" si="333"/>
        <v>0</v>
      </c>
      <c r="EH176" s="146">
        <f t="shared" si="334"/>
        <v>0</v>
      </c>
      <c r="EI176" s="146">
        <f t="shared" si="335"/>
        <v>0</v>
      </c>
      <c r="EJ176" s="146">
        <f t="shared" si="336"/>
        <v>0</v>
      </c>
      <c r="EK176" s="146">
        <f t="shared" si="337"/>
        <v>0</v>
      </c>
      <c r="EL176" s="146">
        <f t="shared" si="338"/>
        <v>0</v>
      </c>
      <c r="EM176" s="146">
        <f t="shared" si="339"/>
        <v>0</v>
      </c>
      <c r="EN176" s="146">
        <f t="shared" si="340"/>
        <v>0</v>
      </c>
      <c r="EO176" s="146">
        <f t="shared" si="341"/>
        <v>0</v>
      </c>
      <c r="EP176" s="146">
        <f t="shared" si="342"/>
        <v>0</v>
      </c>
      <c r="EQ176" s="146">
        <f t="shared" si="343"/>
        <v>0</v>
      </c>
      <c r="ER176" s="146">
        <f t="shared" si="344"/>
        <v>0</v>
      </c>
      <c r="ES176" s="146">
        <f t="shared" si="345"/>
        <v>0</v>
      </c>
      <c r="ET176" s="147">
        <f t="shared" si="346"/>
        <v>0</v>
      </c>
      <c r="EU176" s="147">
        <f t="shared" si="347"/>
        <v>0</v>
      </c>
      <c r="EV176" s="149"/>
      <c r="EW176" s="154">
        <f t="shared" si="348"/>
        <v>0</v>
      </c>
      <c r="EX176" s="139">
        <f t="shared" si="349"/>
        <v>0</v>
      </c>
      <c r="EY176" s="139">
        <f t="shared" si="350"/>
        <v>0</v>
      </c>
      <c r="EZ176" s="139">
        <f t="shared" si="351"/>
        <v>0</v>
      </c>
      <c r="FA176" s="139">
        <f t="shared" si="352"/>
        <v>0</v>
      </c>
      <c r="FC176" s="150">
        <f t="shared" si="353"/>
        <v>0</v>
      </c>
      <c r="FD176" s="146">
        <f t="shared" si="354"/>
        <v>0</v>
      </c>
      <c r="FE176" s="146">
        <f t="shared" si="355"/>
        <v>0</v>
      </c>
      <c r="FF176" s="146">
        <f t="shared" si="356"/>
        <v>0</v>
      </c>
      <c r="FG176" s="139">
        <f t="shared" si="357"/>
        <v>0</v>
      </c>
      <c r="FH176" s="139" t="b">
        <f t="shared" si="358"/>
        <v>1</v>
      </c>
      <c r="FJ176" s="138">
        <f t="shared" si="359"/>
        <v>0</v>
      </c>
      <c r="FK176" s="138">
        <f t="shared" si="360"/>
        <v>0</v>
      </c>
      <c r="FL176" s="138">
        <f t="shared" si="361"/>
        <v>0</v>
      </c>
      <c r="FM176" s="138">
        <f t="shared" si="362"/>
        <v>0</v>
      </c>
      <c r="FN176" s="138">
        <f t="shared" si="384"/>
        <v>0</v>
      </c>
      <c r="FO176" s="138">
        <f t="shared" si="363"/>
        <v>0</v>
      </c>
      <c r="FP176" s="138">
        <f t="shared" si="364"/>
        <v>0</v>
      </c>
      <c r="FQ176" s="138">
        <f t="shared" si="365"/>
        <v>0</v>
      </c>
      <c r="FR176" s="138">
        <f t="shared" si="366"/>
        <v>0</v>
      </c>
      <c r="FS176" s="138">
        <f t="shared" si="367"/>
        <v>0</v>
      </c>
      <c r="FT176" s="138">
        <f t="shared" si="368"/>
        <v>0</v>
      </c>
      <c r="FU176" s="138">
        <f t="shared" si="369"/>
        <v>0</v>
      </c>
      <c r="FV176" s="138">
        <f t="shared" si="370"/>
        <v>0</v>
      </c>
      <c r="FW176" s="138">
        <f t="shared" si="371"/>
        <v>0</v>
      </c>
      <c r="FX176" s="138">
        <f t="shared" si="372"/>
        <v>0</v>
      </c>
      <c r="FY176" s="138">
        <f t="shared" si="373"/>
        <v>0</v>
      </c>
      <c r="FZ176" s="138">
        <f t="shared" si="374"/>
        <v>0</v>
      </c>
      <c r="GA176" s="138">
        <f t="shared" si="375"/>
        <v>0</v>
      </c>
      <c r="GB176" s="138">
        <f t="shared" si="376"/>
        <v>0</v>
      </c>
      <c r="GC176" s="138">
        <f t="shared" si="377"/>
        <v>0</v>
      </c>
      <c r="GD176" s="138">
        <f t="shared" si="378"/>
        <v>0</v>
      </c>
      <c r="GE176" s="138">
        <f t="shared" si="379"/>
        <v>0</v>
      </c>
      <c r="GF176" s="138">
        <f t="shared" si="380"/>
        <v>0</v>
      </c>
      <c r="GG176" s="138">
        <f t="shared" si="381"/>
        <v>0</v>
      </c>
      <c r="GH176" s="138">
        <f t="shared" si="311"/>
        <v>0</v>
      </c>
      <c r="GI176" s="138" t="b">
        <f t="shared" si="382"/>
        <v>0</v>
      </c>
      <c r="GJ176" s="138" t="b">
        <f t="shared" si="383"/>
        <v>1</v>
      </c>
    </row>
    <row r="177" spans="31:192" ht="39.950000000000003" customHeight="1" x14ac:dyDescent="0.4">
      <c r="AE177" s="2">
        <f t="shared" si="312"/>
        <v>0</v>
      </c>
      <c r="AF177" s="2">
        <f t="shared" si="309"/>
        <v>0</v>
      </c>
      <c r="AG177" s="2">
        <f t="shared" si="310"/>
        <v>0</v>
      </c>
      <c r="AH177" s="2">
        <f t="shared" si="313"/>
        <v>0</v>
      </c>
      <c r="BI177" s="139">
        <f t="shared" si="314"/>
        <v>0</v>
      </c>
      <c r="BJ177" s="139">
        <f t="shared" si="315"/>
        <v>0</v>
      </c>
      <c r="BK177" s="139">
        <f t="shared" si="316"/>
        <v>0</v>
      </c>
      <c r="BL177" s="139" t="b">
        <f t="shared" si="317"/>
        <v>0</v>
      </c>
      <c r="DQ177" s="142">
        <f t="shared" si="318"/>
        <v>0</v>
      </c>
      <c r="DR177" s="139">
        <f t="shared" si="319"/>
        <v>0</v>
      </c>
      <c r="DS177" s="139">
        <f t="shared" si="320"/>
        <v>0</v>
      </c>
      <c r="DT177" s="139">
        <f t="shared" si="321"/>
        <v>0</v>
      </c>
      <c r="DU177" s="139">
        <f t="shared" si="322"/>
        <v>0</v>
      </c>
      <c r="DV177" s="139">
        <f t="shared" si="323"/>
        <v>0</v>
      </c>
      <c r="DW177" s="139">
        <f t="shared" si="324"/>
        <v>0</v>
      </c>
      <c r="DX177" s="139">
        <f t="shared" si="325"/>
        <v>0</v>
      </c>
      <c r="DY177" s="139">
        <f t="shared" si="326"/>
        <v>0</v>
      </c>
      <c r="DZ177" s="139">
        <f t="shared" si="327"/>
        <v>0</v>
      </c>
      <c r="EA177" s="139">
        <f t="shared" si="328"/>
        <v>0</v>
      </c>
      <c r="EB177" s="139">
        <f t="shared" si="329"/>
        <v>0</v>
      </c>
      <c r="EC177" s="139">
        <f t="shared" si="330"/>
        <v>0</v>
      </c>
      <c r="ED177" s="147">
        <f t="shared" si="331"/>
        <v>0</v>
      </c>
      <c r="EE177" s="144">
        <f t="shared" si="332"/>
        <v>0</v>
      </c>
      <c r="EG177" s="145">
        <f t="shared" si="333"/>
        <v>0</v>
      </c>
      <c r="EH177" s="146">
        <f t="shared" si="334"/>
        <v>0</v>
      </c>
      <c r="EI177" s="146">
        <f t="shared" si="335"/>
        <v>0</v>
      </c>
      <c r="EJ177" s="146">
        <f t="shared" si="336"/>
        <v>0</v>
      </c>
      <c r="EK177" s="146">
        <f t="shared" si="337"/>
        <v>0</v>
      </c>
      <c r="EL177" s="146">
        <f t="shared" si="338"/>
        <v>0</v>
      </c>
      <c r="EM177" s="146">
        <f t="shared" si="339"/>
        <v>0</v>
      </c>
      <c r="EN177" s="146">
        <f t="shared" si="340"/>
        <v>0</v>
      </c>
      <c r="EO177" s="146">
        <f t="shared" si="341"/>
        <v>0</v>
      </c>
      <c r="EP177" s="146">
        <f t="shared" si="342"/>
        <v>0</v>
      </c>
      <c r="EQ177" s="146">
        <f t="shared" si="343"/>
        <v>0</v>
      </c>
      <c r="ER177" s="146">
        <f t="shared" si="344"/>
        <v>0</v>
      </c>
      <c r="ES177" s="146">
        <f t="shared" si="345"/>
        <v>0</v>
      </c>
      <c r="ET177" s="147">
        <f t="shared" si="346"/>
        <v>0</v>
      </c>
      <c r="EU177" s="147">
        <f t="shared" si="347"/>
        <v>0</v>
      </c>
      <c r="EV177" s="149"/>
      <c r="EW177" s="154">
        <f t="shared" si="348"/>
        <v>0</v>
      </c>
      <c r="EX177" s="139">
        <f t="shared" si="349"/>
        <v>0</v>
      </c>
      <c r="EY177" s="139">
        <f t="shared" si="350"/>
        <v>0</v>
      </c>
      <c r="EZ177" s="139">
        <f t="shared" si="351"/>
        <v>0</v>
      </c>
      <c r="FA177" s="139">
        <f t="shared" si="352"/>
        <v>0</v>
      </c>
      <c r="FC177" s="150">
        <f t="shared" si="353"/>
        <v>0</v>
      </c>
      <c r="FD177" s="146">
        <f t="shared" si="354"/>
        <v>0</v>
      </c>
      <c r="FE177" s="146">
        <f t="shared" si="355"/>
        <v>0</v>
      </c>
      <c r="FF177" s="146">
        <f t="shared" si="356"/>
        <v>0</v>
      </c>
      <c r="FG177" s="139">
        <f t="shared" si="357"/>
        <v>0</v>
      </c>
      <c r="FH177" s="139" t="b">
        <f t="shared" si="358"/>
        <v>1</v>
      </c>
      <c r="FJ177" s="138">
        <f t="shared" si="359"/>
        <v>0</v>
      </c>
      <c r="FK177" s="138">
        <f t="shared" si="360"/>
        <v>0</v>
      </c>
      <c r="FL177" s="138">
        <f t="shared" si="361"/>
        <v>0</v>
      </c>
      <c r="FM177" s="138">
        <f t="shared" si="362"/>
        <v>0</v>
      </c>
      <c r="FN177" s="138">
        <f t="shared" si="384"/>
        <v>0</v>
      </c>
      <c r="FO177" s="138">
        <f t="shared" si="363"/>
        <v>0</v>
      </c>
      <c r="FP177" s="138">
        <f t="shared" si="364"/>
        <v>0</v>
      </c>
      <c r="FQ177" s="138">
        <f t="shared" si="365"/>
        <v>0</v>
      </c>
      <c r="FR177" s="138">
        <f t="shared" si="366"/>
        <v>0</v>
      </c>
      <c r="FS177" s="138">
        <f t="shared" si="367"/>
        <v>0</v>
      </c>
      <c r="FT177" s="138">
        <f t="shared" si="368"/>
        <v>0</v>
      </c>
      <c r="FU177" s="138">
        <f t="shared" si="369"/>
        <v>0</v>
      </c>
      <c r="FV177" s="138">
        <f t="shared" si="370"/>
        <v>0</v>
      </c>
      <c r="FW177" s="138">
        <f t="shared" si="371"/>
        <v>0</v>
      </c>
      <c r="FX177" s="138">
        <f t="shared" si="372"/>
        <v>0</v>
      </c>
      <c r="FY177" s="138">
        <f t="shared" si="373"/>
        <v>0</v>
      </c>
      <c r="FZ177" s="138">
        <f t="shared" si="374"/>
        <v>0</v>
      </c>
      <c r="GA177" s="138">
        <f t="shared" si="375"/>
        <v>0</v>
      </c>
      <c r="GB177" s="138">
        <f t="shared" si="376"/>
        <v>0</v>
      </c>
      <c r="GC177" s="138">
        <f t="shared" si="377"/>
        <v>0</v>
      </c>
      <c r="GD177" s="138">
        <f t="shared" si="378"/>
        <v>0</v>
      </c>
      <c r="GE177" s="138">
        <f t="shared" si="379"/>
        <v>0</v>
      </c>
      <c r="GF177" s="138">
        <f t="shared" si="380"/>
        <v>0</v>
      </c>
      <c r="GG177" s="138">
        <f t="shared" si="381"/>
        <v>0</v>
      </c>
      <c r="GH177" s="138">
        <f t="shared" si="311"/>
        <v>0</v>
      </c>
      <c r="GI177" s="138" t="b">
        <f t="shared" si="382"/>
        <v>0</v>
      </c>
      <c r="GJ177" s="138" t="b">
        <f t="shared" si="383"/>
        <v>1</v>
      </c>
    </row>
    <row r="178" spans="31:192" ht="39.950000000000003" customHeight="1" x14ac:dyDescent="0.4">
      <c r="AE178" s="2">
        <f t="shared" si="312"/>
        <v>0</v>
      </c>
      <c r="AF178" s="2">
        <f t="shared" si="309"/>
        <v>0</v>
      </c>
      <c r="AG178" s="2">
        <f t="shared" si="310"/>
        <v>0</v>
      </c>
      <c r="AH178" s="2">
        <f t="shared" si="313"/>
        <v>0</v>
      </c>
      <c r="BI178" s="139">
        <f t="shared" si="314"/>
        <v>0</v>
      </c>
      <c r="BJ178" s="139">
        <f t="shared" si="315"/>
        <v>0</v>
      </c>
      <c r="BK178" s="139">
        <f t="shared" si="316"/>
        <v>0</v>
      </c>
      <c r="BL178" s="139" t="b">
        <f t="shared" si="317"/>
        <v>0</v>
      </c>
      <c r="DQ178" s="142">
        <f t="shared" si="318"/>
        <v>0</v>
      </c>
      <c r="DR178" s="139">
        <f t="shared" si="319"/>
        <v>0</v>
      </c>
      <c r="DS178" s="139">
        <f t="shared" si="320"/>
        <v>0</v>
      </c>
      <c r="DT178" s="139">
        <f t="shared" si="321"/>
        <v>0</v>
      </c>
      <c r="DU178" s="139">
        <f t="shared" si="322"/>
        <v>0</v>
      </c>
      <c r="DV178" s="139">
        <f t="shared" si="323"/>
        <v>0</v>
      </c>
      <c r="DW178" s="139">
        <f t="shared" si="324"/>
        <v>0</v>
      </c>
      <c r="DX178" s="139">
        <f t="shared" si="325"/>
        <v>0</v>
      </c>
      <c r="DY178" s="139">
        <f t="shared" si="326"/>
        <v>0</v>
      </c>
      <c r="DZ178" s="139">
        <f t="shared" si="327"/>
        <v>0</v>
      </c>
      <c r="EA178" s="139">
        <f t="shared" si="328"/>
        <v>0</v>
      </c>
      <c r="EB178" s="139">
        <f t="shared" si="329"/>
        <v>0</v>
      </c>
      <c r="EC178" s="139">
        <f t="shared" si="330"/>
        <v>0</v>
      </c>
      <c r="ED178" s="147">
        <f t="shared" si="331"/>
        <v>0</v>
      </c>
      <c r="EE178" s="144">
        <f t="shared" si="332"/>
        <v>0</v>
      </c>
      <c r="EG178" s="145">
        <f t="shared" si="333"/>
        <v>0</v>
      </c>
      <c r="EH178" s="146">
        <f t="shared" si="334"/>
        <v>0</v>
      </c>
      <c r="EI178" s="146">
        <f t="shared" si="335"/>
        <v>0</v>
      </c>
      <c r="EJ178" s="146">
        <f t="shared" si="336"/>
        <v>0</v>
      </c>
      <c r="EK178" s="146">
        <f t="shared" si="337"/>
        <v>0</v>
      </c>
      <c r="EL178" s="146">
        <f t="shared" si="338"/>
        <v>0</v>
      </c>
      <c r="EM178" s="146">
        <f t="shared" si="339"/>
        <v>0</v>
      </c>
      <c r="EN178" s="146">
        <f t="shared" si="340"/>
        <v>0</v>
      </c>
      <c r="EO178" s="146">
        <f t="shared" si="341"/>
        <v>0</v>
      </c>
      <c r="EP178" s="146">
        <f t="shared" si="342"/>
        <v>0</v>
      </c>
      <c r="EQ178" s="146">
        <f t="shared" si="343"/>
        <v>0</v>
      </c>
      <c r="ER178" s="146">
        <f t="shared" si="344"/>
        <v>0</v>
      </c>
      <c r="ES178" s="146">
        <f t="shared" si="345"/>
        <v>0</v>
      </c>
      <c r="ET178" s="147">
        <f t="shared" si="346"/>
        <v>0</v>
      </c>
      <c r="EU178" s="147">
        <f t="shared" si="347"/>
        <v>0</v>
      </c>
      <c r="EV178" s="149"/>
      <c r="EW178" s="154">
        <f t="shared" si="348"/>
        <v>0</v>
      </c>
      <c r="EX178" s="139">
        <f t="shared" si="349"/>
        <v>0</v>
      </c>
      <c r="EY178" s="139">
        <f t="shared" si="350"/>
        <v>0</v>
      </c>
      <c r="EZ178" s="139">
        <f t="shared" si="351"/>
        <v>0</v>
      </c>
      <c r="FA178" s="139">
        <f t="shared" si="352"/>
        <v>0</v>
      </c>
      <c r="FC178" s="150">
        <f t="shared" si="353"/>
        <v>0</v>
      </c>
      <c r="FD178" s="146">
        <f t="shared" si="354"/>
        <v>0</v>
      </c>
      <c r="FE178" s="146">
        <f t="shared" si="355"/>
        <v>0</v>
      </c>
      <c r="FF178" s="146">
        <f t="shared" si="356"/>
        <v>0</v>
      </c>
      <c r="FG178" s="139">
        <f t="shared" si="357"/>
        <v>0</v>
      </c>
      <c r="FH178" s="139" t="b">
        <f t="shared" si="358"/>
        <v>1</v>
      </c>
      <c r="FJ178" s="138">
        <f t="shared" si="359"/>
        <v>0</v>
      </c>
      <c r="FK178" s="138">
        <f t="shared" si="360"/>
        <v>0</v>
      </c>
      <c r="FL178" s="138">
        <f t="shared" si="361"/>
        <v>0</v>
      </c>
      <c r="FM178" s="138">
        <f t="shared" si="362"/>
        <v>0</v>
      </c>
      <c r="FN178" s="138">
        <f t="shared" si="384"/>
        <v>0</v>
      </c>
      <c r="FO178" s="138">
        <f t="shared" si="363"/>
        <v>0</v>
      </c>
      <c r="FP178" s="138">
        <f t="shared" si="364"/>
        <v>0</v>
      </c>
      <c r="FQ178" s="138">
        <f t="shared" si="365"/>
        <v>0</v>
      </c>
      <c r="FR178" s="138">
        <f t="shared" si="366"/>
        <v>0</v>
      </c>
      <c r="FS178" s="138">
        <f t="shared" si="367"/>
        <v>0</v>
      </c>
      <c r="FT178" s="138">
        <f t="shared" si="368"/>
        <v>0</v>
      </c>
      <c r="FU178" s="138">
        <f t="shared" si="369"/>
        <v>0</v>
      </c>
      <c r="FV178" s="138">
        <f t="shared" si="370"/>
        <v>0</v>
      </c>
      <c r="FW178" s="138">
        <f t="shared" si="371"/>
        <v>0</v>
      </c>
      <c r="FX178" s="138">
        <f t="shared" si="372"/>
        <v>0</v>
      </c>
      <c r="FY178" s="138">
        <f t="shared" si="373"/>
        <v>0</v>
      </c>
      <c r="FZ178" s="138">
        <f t="shared" si="374"/>
        <v>0</v>
      </c>
      <c r="GA178" s="138">
        <f t="shared" si="375"/>
        <v>0</v>
      </c>
      <c r="GB178" s="138">
        <f t="shared" si="376"/>
        <v>0</v>
      </c>
      <c r="GC178" s="138">
        <f t="shared" si="377"/>
        <v>0</v>
      </c>
      <c r="GD178" s="138">
        <f t="shared" si="378"/>
        <v>0</v>
      </c>
      <c r="GE178" s="138">
        <f t="shared" si="379"/>
        <v>0</v>
      </c>
      <c r="GF178" s="138">
        <f t="shared" si="380"/>
        <v>0</v>
      </c>
      <c r="GG178" s="138">
        <f t="shared" si="381"/>
        <v>0</v>
      </c>
      <c r="GH178" s="138">
        <f t="shared" si="311"/>
        <v>0</v>
      </c>
      <c r="GI178" s="138" t="b">
        <f t="shared" si="382"/>
        <v>0</v>
      </c>
      <c r="GJ178" s="138" t="b">
        <f t="shared" si="383"/>
        <v>1</v>
      </c>
    </row>
    <row r="179" spans="31:192" ht="39.950000000000003" customHeight="1" x14ac:dyDescent="0.4">
      <c r="AE179" s="2">
        <f t="shared" si="312"/>
        <v>0</v>
      </c>
      <c r="AF179" s="2">
        <f t="shared" si="309"/>
        <v>0</v>
      </c>
      <c r="AG179" s="2">
        <f t="shared" si="310"/>
        <v>0</v>
      </c>
      <c r="AH179" s="2">
        <f t="shared" si="313"/>
        <v>0</v>
      </c>
      <c r="BI179" s="139">
        <f t="shared" si="314"/>
        <v>0</v>
      </c>
      <c r="BJ179" s="139">
        <f t="shared" si="315"/>
        <v>0</v>
      </c>
      <c r="BK179" s="139">
        <f t="shared" si="316"/>
        <v>0</v>
      </c>
      <c r="BL179" s="139" t="b">
        <f t="shared" si="317"/>
        <v>0</v>
      </c>
      <c r="DQ179" s="142">
        <f t="shared" si="318"/>
        <v>0</v>
      </c>
      <c r="DR179" s="139">
        <f t="shared" si="319"/>
        <v>0</v>
      </c>
      <c r="DS179" s="139">
        <f t="shared" si="320"/>
        <v>0</v>
      </c>
      <c r="DT179" s="139">
        <f t="shared" si="321"/>
        <v>0</v>
      </c>
      <c r="DU179" s="139">
        <f t="shared" si="322"/>
        <v>0</v>
      </c>
      <c r="DV179" s="139">
        <f t="shared" si="323"/>
        <v>0</v>
      </c>
      <c r="DW179" s="139">
        <f t="shared" si="324"/>
        <v>0</v>
      </c>
      <c r="DX179" s="139">
        <f t="shared" si="325"/>
        <v>0</v>
      </c>
      <c r="DY179" s="139">
        <f t="shared" si="326"/>
        <v>0</v>
      </c>
      <c r="DZ179" s="139">
        <f t="shared" si="327"/>
        <v>0</v>
      </c>
      <c r="EA179" s="139">
        <f t="shared" si="328"/>
        <v>0</v>
      </c>
      <c r="EB179" s="139">
        <f t="shared" si="329"/>
        <v>0</v>
      </c>
      <c r="EC179" s="139">
        <f t="shared" si="330"/>
        <v>0</v>
      </c>
      <c r="ED179" s="147">
        <f t="shared" si="331"/>
        <v>0</v>
      </c>
      <c r="EE179" s="144">
        <f t="shared" si="332"/>
        <v>0</v>
      </c>
      <c r="EG179" s="145">
        <f t="shared" si="333"/>
        <v>0</v>
      </c>
      <c r="EH179" s="146">
        <f t="shared" si="334"/>
        <v>0</v>
      </c>
      <c r="EI179" s="146">
        <f t="shared" si="335"/>
        <v>0</v>
      </c>
      <c r="EJ179" s="146">
        <f t="shared" si="336"/>
        <v>0</v>
      </c>
      <c r="EK179" s="146">
        <f t="shared" si="337"/>
        <v>0</v>
      </c>
      <c r="EL179" s="146">
        <f t="shared" si="338"/>
        <v>0</v>
      </c>
      <c r="EM179" s="146">
        <f t="shared" si="339"/>
        <v>0</v>
      </c>
      <c r="EN179" s="146">
        <f t="shared" si="340"/>
        <v>0</v>
      </c>
      <c r="EO179" s="146">
        <f t="shared" si="341"/>
        <v>0</v>
      </c>
      <c r="EP179" s="146">
        <f t="shared" si="342"/>
        <v>0</v>
      </c>
      <c r="EQ179" s="146">
        <f t="shared" si="343"/>
        <v>0</v>
      </c>
      <c r="ER179" s="146">
        <f t="shared" si="344"/>
        <v>0</v>
      </c>
      <c r="ES179" s="146">
        <f t="shared" si="345"/>
        <v>0</v>
      </c>
      <c r="ET179" s="147">
        <f t="shared" si="346"/>
        <v>0</v>
      </c>
      <c r="EU179" s="147">
        <f t="shared" si="347"/>
        <v>0</v>
      </c>
      <c r="EV179" s="149"/>
      <c r="EW179" s="154">
        <f t="shared" si="348"/>
        <v>0</v>
      </c>
      <c r="EX179" s="139">
        <f t="shared" si="349"/>
        <v>0</v>
      </c>
      <c r="EY179" s="139">
        <f t="shared" si="350"/>
        <v>0</v>
      </c>
      <c r="EZ179" s="139">
        <f t="shared" si="351"/>
        <v>0</v>
      </c>
      <c r="FA179" s="139">
        <f t="shared" si="352"/>
        <v>0</v>
      </c>
      <c r="FC179" s="150">
        <f t="shared" si="353"/>
        <v>0</v>
      </c>
      <c r="FD179" s="146">
        <f t="shared" si="354"/>
        <v>0</v>
      </c>
      <c r="FE179" s="146">
        <f t="shared" si="355"/>
        <v>0</v>
      </c>
      <c r="FF179" s="146">
        <f t="shared" si="356"/>
        <v>0</v>
      </c>
      <c r="FG179" s="139">
        <f t="shared" si="357"/>
        <v>0</v>
      </c>
      <c r="FH179" s="139" t="b">
        <f t="shared" si="358"/>
        <v>1</v>
      </c>
      <c r="FJ179" s="138">
        <f t="shared" si="359"/>
        <v>0</v>
      </c>
      <c r="FK179" s="138">
        <f t="shared" si="360"/>
        <v>0</v>
      </c>
      <c r="FL179" s="138">
        <f t="shared" si="361"/>
        <v>0</v>
      </c>
      <c r="FM179" s="138">
        <f t="shared" si="362"/>
        <v>0</v>
      </c>
      <c r="FN179" s="138">
        <f t="shared" si="384"/>
        <v>0</v>
      </c>
      <c r="FO179" s="138">
        <f t="shared" si="363"/>
        <v>0</v>
      </c>
      <c r="FP179" s="138">
        <f t="shared" si="364"/>
        <v>0</v>
      </c>
      <c r="FQ179" s="138">
        <f t="shared" si="365"/>
        <v>0</v>
      </c>
      <c r="FR179" s="138">
        <f t="shared" si="366"/>
        <v>0</v>
      </c>
      <c r="FS179" s="138">
        <f t="shared" si="367"/>
        <v>0</v>
      </c>
      <c r="FT179" s="138">
        <f t="shared" si="368"/>
        <v>0</v>
      </c>
      <c r="FU179" s="138">
        <f t="shared" si="369"/>
        <v>0</v>
      </c>
      <c r="FV179" s="138">
        <f t="shared" si="370"/>
        <v>0</v>
      </c>
      <c r="FW179" s="138">
        <f t="shared" si="371"/>
        <v>0</v>
      </c>
      <c r="FX179" s="138">
        <f t="shared" si="372"/>
        <v>0</v>
      </c>
      <c r="FY179" s="138">
        <f t="shared" si="373"/>
        <v>0</v>
      </c>
      <c r="FZ179" s="138">
        <f t="shared" si="374"/>
        <v>0</v>
      </c>
      <c r="GA179" s="138">
        <f t="shared" si="375"/>
        <v>0</v>
      </c>
      <c r="GB179" s="138">
        <f t="shared" si="376"/>
        <v>0</v>
      </c>
      <c r="GC179" s="138">
        <f t="shared" si="377"/>
        <v>0</v>
      </c>
      <c r="GD179" s="138">
        <f t="shared" si="378"/>
        <v>0</v>
      </c>
      <c r="GE179" s="138">
        <f t="shared" si="379"/>
        <v>0</v>
      </c>
      <c r="GF179" s="138">
        <f t="shared" si="380"/>
        <v>0</v>
      </c>
      <c r="GG179" s="138">
        <f t="shared" si="381"/>
        <v>0</v>
      </c>
      <c r="GH179" s="138">
        <f t="shared" si="311"/>
        <v>0</v>
      </c>
      <c r="GI179" s="138" t="b">
        <f t="shared" si="382"/>
        <v>0</v>
      </c>
      <c r="GJ179" s="138" t="b">
        <f t="shared" si="383"/>
        <v>1</v>
      </c>
    </row>
    <row r="180" spans="31:192" ht="39.950000000000003" customHeight="1" x14ac:dyDescent="0.4">
      <c r="AE180" s="2">
        <f t="shared" si="312"/>
        <v>0</v>
      </c>
      <c r="AF180" s="2">
        <f t="shared" si="309"/>
        <v>0</v>
      </c>
      <c r="AG180" s="2">
        <f t="shared" si="310"/>
        <v>0</v>
      </c>
      <c r="AH180" s="2">
        <f t="shared" si="313"/>
        <v>0</v>
      </c>
      <c r="BI180" s="139">
        <f t="shared" si="314"/>
        <v>0</v>
      </c>
      <c r="BJ180" s="139">
        <f t="shared" si="315"/>
        <v>0</v>
      </c>
      <c r="BK180" s="139">
        <f t="shared" si="316"/>
        <v>0</v>
      </c>
      <c r="BL180" s="139" t="b">
        <f t="shared" si="317"/>
        <v>0</v>
      </c>
      <c r="DQ180" s="142">
        <f t="shared" si="318"/>
        <v>0</v>
      </c>
      <c r="DR180" s="139">
        <f t="shared" si="319"/>
        <v>0</v>
      </c>
      <c r="DS180" s="139">
        <f t="shared" si="320"/>
        <v>0</v>
      </c>
      <c r="DT180" s="139">
        <f t="shared" si="321"/>
        <v>0</v>
      </c>
      <c r="DU180" s="139">
        <f t="shared" si="322"/>
        <v>0</v>
      </c>
      <c r="DV180" s="139">
        <f t="shared" si="323"/>
        <v>0</v>
      </c>
      <c r="DW180" s="139">
        <f t="shared" si="324"/>
        <v>0</v>
      </c>
      <c r="DX180" s="139">
        <f t="shared" si="325"/>
        <v>0</v>
      </c>
      <c r="DY180" s="139">
        <f t="shared" si="326"/>
        <v>0</v>
      </c>
      <c r="DZ180" s="139">
        <f t="shared" si="327"/>
        <v>0</v>
      </c>
      <c r="EA180" s="139">
        <f t="shared" si="328"/>
        <v>0</v>
      </c>
      <c r="EB180" s="139">
        <f t="shared" si="329"/>
        <v>0</v>
      </c>
      <c r="EC180" s="139">
        <f t="shared" si="330"/>
        <v>0</v>
      </c>
      <c r="ED180" s="147">
        <f t="shared" si="331"/>
        <v>0</v>
      </c>
      <c r="EE180" s="144">
        <f t="shared" si="332"/>
        <v>0</v>
      </c>
      <c r="EG180" s="145">
        <f t="shared" si="333"/>
        <v>0</v>
      </c>
      <c r="EH180" s="146">
        <f t="shared" si="334"/>
        <v>0</v>
      </c>
      <c r="EI180" s="146">
        <f t="shared" si="335"/>
        <v>0</v>
      </c>
      <c r="EJ180" s="146">
        <f t="shared" si="336"/>
        <v>0</v>
      </c>
      <c r="EK180" s="146">
        <f t="shared" si="337"/>
        <v>0</v>
      </c>
      <c r="EL180" s="146">
        <f t="shared" si="338"/>
        <v>0</v>
      </c>
      <c r="EM180" s="146">
        <f t="shared" si="339"/>
        <v>0</v>
      </c>
      <c r="EN180" s="146">
        <f t="shared" si="340"/>
        <v>0</v>
      </c>
      <c r="EO180" s="146">
        <f t="shared" si="341"/>
        <v>0</v>
      </c>
      <c r="EP180" s="146">
        <f t="shared" si="342"/>
        <v>0</v>
      </c>
      <c r="EQ180" s="146">
        <f t="shared" si="343"/>
        <v>0</v>
      </c>
      <c r="ER180" s="146">
        <f t="shared" si="344"/>
        <v>0</v>
      </c>
      <c r="ES180" s="146">
        <f t="shared" si="345"/>
        <v>0</v>
      </c>
      <c r="ET180" s="147">
        <f t="shared" si="346"/>
        <v>0</v>
      </c>
      <c r="EU180" s="147">
        <f t="shared" si="347"/>
        <v>0</v>
      </c>
      <c r="EV180" s="149"/>
      <c r="EW180" s="154">
        <f t="shared" si="348"/>
        <v>0</v>
      </c>
      <c r="EX180" s="139">
        <f t="shared" si="349"/>
        <v>0</v>
      </c>
      <c r="EY180" s="139">
        <f t="shared" si="350"/>
        <v>0</v>
      </c>
      <c r="EZ180" s="139">
        <f t="shared" si="351"/>
        <v>0</v>
      </c>
      <c r="FA180" s="139">
        <f t="shared" si="352"/>
        <v>0</v>
      </c>
      <c r="FC180" s="150">
        <f t="shared" si="353"/>
        <v>0</v>
      </c>
      <c r="FD180" s="146">
        <f t="shared" si="354"/>
        <v>0</v>
      </c>
      <c r="FE180" s="146">
        <f t="shared" si="355"/>
        <v>0</v>
      </c>
      <c r="FF180" s="146">
        <f t="shared" si="356"/>
        <v>0</v>
      </c>
      <c r="FG180" s="139">
        <f t="shared" si="357"/>
        <v>0</v>
      </c>
      <c r="FH180" s="139" t="b">
        <f t="shared" si="358"/>
        <v>1</v>
      </c>
      <c r="FJ180" s="138">
        <f t="shared" si="359"/>
        <v>0</v>
      </c>
      <c r="FK180" s="138">
        <f t="shared" si="360"/>
        <v>0</v>
      </c>
      <c r="FL180" s="138">
        <f t="shared" si="361"/>
        <v>0</v>
      </c>
      <c r="FM180" s="138">
        <f t="shared" si="362"/>
        <v>0</v>
      </c>
      <c r="FN180" s="138">
        <f t="shared" si="384"/>
        <v>0</v>
      </c>
      <c r="FO180" s="138">
        <f t="shared" si="363"/>
        <v>0</v>
      </c>
      <c r="FP180" s="138">
        <f t="shared" si="364"/>
        <v>0</v>
      </c>
      <c r="FQ180" s="138">
        <f t="shared" si="365"/>
        <v>0</v>
      </c>
      <c r="FR180" s="138">
        <f t="shared" si="366"/>
        <v>0</v>
      </c>
      <c r="FS180" s="138">
        <f t="shared" si="367"/>
        <v>0</v>
      </c>
      <c r="FT180" s="138">
        <f t="shared" si="368"/>
        <v>0</v>
      </c>
      <c r="FU180" s="138">
        <f t="shared" si="369"/>
        <v>0</v>
      </c>
      <c r="FV180" s="138">
        <f t="shared" si="370"/>
        <v>0</v>
      </c>
      <c r="FW180" s="138">
        <f t="shared" si="371"/>
        <v>0</v>
      </c>
      <c r="FX180" s="138">
        <f t="shared" si="372"/>
        <v>0</v>
      </c>
      <c r="FY180" s="138">
        <f t="shared" si="373"/>
        <v>0</v>
      </c>
      <c r="FZ180" s="138">
        <f t="shared" si="374"/>
        <v>0</v>
      </c>
      <c r="GA180" s="138">
        <f t="shared" si="375"/>
        <v>0</v>
      </c>
      <c r="GB180" s="138">
        <f t="shared" si="376"/>
        <v>0</v>
      </c>
      <c r="GC180" s="138">
        <f t="shared" si="377"/>
        <v>0</v>
      </c>
      <c r="GD180" s="138">
        <f t="shared" si="378"/>
        <v>0</v>
      </c>
      <c r="GE180" s="138">
        <f t="shared" si="379"/>
        <v>0</v>
      </c>
      <c r="GF180" s="138">
        <f t="shared" si="380"/>
        <v>0</v>
      </c>
      <c r="GG180" s="138">
        <f t="shared" si="381"/>
        <v>0</v>
      </c>
      <c r="GH180" s="138">
        <f t="shared" si="311"/>
        <v>0</v>
      </c>
      <c r="GI180" s="138" t="b">
        <f t="shared" si="382"/>
        <v>0</v>
      </c>
      <c r="GJ180" s="138" t="b">
        <f t="shared" si="383"/>
        <v>1</v>
      </c>
    </row>
    <row r="181" spans="31:192" ht="39.950000000000003" customHeight="1" x14ac:dyDescent="0.4">
      <c r="AE181" s="2">
        <f t="shared" si="312"/>
        <v>0</v>
      </c>
      <c r="AF181" s="2">
        <f t="shared" si="309"/>
        <v>0</v>
      </c>
      <c r="AG181" s="2">
        <f t="shared" si="310"/>
        <v>0</v>
      </c>
      <c r="AH181" s="2">
        <f t="shared" si="313"/>
        <v>0</v>
      </c>
      <c r="BI181" s="139">
        <f t="shared" si="314"/>
        <v>0</v>
      </c>
      <c r="BJ181" s="139">
        <f t="shared" si="315"/>
        <v>0</v>
      </c>
      <c r="BK181" s="139">
        <f t="shared" si="316"/>
        <v>0</v>
      </c>
      <c r="BL181" s="139" t="b">
        <f t="shared" si="317"/>
        <v>0</v>
      </c>
      <c r="DQ181" s="142">
        <f t="shared" si="318"/>
        <v>0</v>
      </c>
      <c r="DR181" s="139">
        <f t="shared" si="319"/>
        <v>0</v>
      </c>
      <c r="DS181" s="139">
        <f t="shared" si="320"/>
        <v>0</v>
      </c>
      <c r="DT181" s="139">
        <f t="shared" si="321"/>
        <v>0</v>
      </c>
      <c r="DU181" s="139">
        <f t="shared" si="322"/>
        <v>0</v>
      </c>
      <c r="DV181" s="139">
        <f t="shared" si="323"/>
        <v>0</v>
      </c>
      <c r="DW181" s="139">
        <f t="shared" si="324"/>
        <v>0</v>
      </c>
      <c r="DX181" s="139">
        <f t="shared" si="325"/>
        <v>0</v>
      </c>
      <c r="DY181" s="139">
        <f t="shared" si="326"/>
        <v>0</v>
      </c>
      <c r="DZ181" s="139">
        <f t="shared" si="327"/>
        <v>0</v>
      </c>
      <c r="EA181" s="139">
        <f t="shared" si="328"/>
        <v>0</v>
      </c>
      <c r="EB181" s="139">
        <f t="shared" si="329"/>
        <v>0</v>
      </c>
      <c r="EC181" s="139">
        <f t="shared" si="330"/>
        <v>0</v>
      </c>
      <c r="ED181" s="147">
        <f t="shared" si="331"/>
        <v>0</v>
      </c>
      <c r="EE181" s="144">
        <f t="shared" si="332"/>
        <v>0</v>
      </c>
      <c r="EG181" s="145">
        <f t="shared" si="333"/>
        <v>0</v>
      </c>
      <c r="EH181" s="146">
        <f t="shared" si="334"/>
        <v>0</v>
      </c>
      <c r="EI181" s="146">
        <f t="shared" si="335"/>
        <v>0</v>
      </c>
      <c r="EJ181" s="146">
        <f t="shared" si="336"/>
        <v>0</v>
      </c>
      <c r="EK181" s="146">
        <f t="shared" si="337"/>
        <v>0</v>
      </c>
      <c r="EL181" s="146">
        <f t="shared" si="338"/>
        <v>0</v>
      </c>
      <c r="EM181" s="146">
        <f t="shared" si="339"/>
        <v>0</v>
      </c>
      <c r="EN181" s="146">
        <f t="shared" si="340"/>
        <v>0</v>
      </c>
      <c r="EO181" s="146">
        <f t="shared" si="341"/>
        <v>0</v>
      </c>
      <c r="EP181" s="146">
        <f t="shared" si="342"/>
        <v>0</v>
      </c>
      <c r="EQ181" s="146">
        <f t="shared" si="343"/>
        <v>0</v>
      </c>
      <c r="ER181" s="146">
        <f t="shared" si="344"/>
        <v>0</v>
      </c>
      <c r="ES181" s="146">
        <f t="shared" si="345"/>
        <v>0</v>
      </c>
      <c r="ET181" s="147">
        <f t="shared" si="346"/>
        <v>0</v>
      </c>
      <c r="EU181" s="147">
        <f t="shared" si="347"/>
        <v>0</v>
      </c>
      <c r="EV181" s="149"/>
      <c r="EW181" s="154">
        <f t="shared" si="348"/>
        <v>0</v>
      </c>
      <c r="EX181" s="139">
        <f t="shared" si="349"/>
        <v>0</v>
      </c>
      <c r="EY181" s="139">
        <f t="shared" si="350"/>
        <v>0</v>
      </c>
      <c r="EZ181" s="139">
        <f t="shared" si="351"/>
        <v>0</v>
      </c>
      <c r="FA181" s="139">
        <f t="shared" si="352"/>
        <v>0</v>
      </c>
      <c r="FC181" s="150">
        <f t="shared" si="353"/>
        <v>0</v>
      </c>
      <c r="FD181" s="146">
        <f t="shared" si="354"/>
        <v>0</v>
      </c>
      <c r="FE181" s="146">
        <f t="shared" si="355"/>
        <v>0</v>
      </c>
      <c r="FF181" s="146">
        <f t="shared" si="356"/>
        <v>0</v>
      </c>
      <c r="FG181" s="139">
        <f t="shared" si="357"/>
        <v>0</v>
      </c>
      <c r="FH181" s="139" t="b">
        <f t="shared" si="358"/>
        <v>1</v>
      </c>
      <c r="FJ181" s="138">
        <f t="shared" si="359"/>
        <v>0</v>
      </c>
      <c r="FK181" s="138">
        <f t="shared" si="360"/>
        <v>0</v>
      </c>
      <c r="FL181" s="138">
        <f t="shared" si="361"/>
        <v>0</v>
      </c>
      <c r="FM181" s="138">
        <f t="shared" si="362"/>
        <v>0</v>
      </c>
      <c r="FN181" s="138">
        <f t="shared" si="384"/>
        <v>0</v>
      </c>
      <c r="FO181" s="138">
        <f t="shared" si="363"/>
        <v>0</v>
      </c>
      <c r="FP181" s="138">
        <f t="shared" si="364"/>
        <v>0</v>
      </c>
      <c r="FQ181" s="138">
        <f t="shared" si="365"/>
        <v>0</v>
      </c>
      <c r="FR181" s="138">
        <f t="shared" si="366"/>
        <v>0</v>
      </c>
      <c r="FS181" s="138">
        <f t="shared" si="367"/>
        <v>0</v>
      </c>
      <c r="FT181" s="138">
        <f t="shared" si="368"/>
        <v>0</v>
      </c>
      <c r="FU181" s="138">
        <f t="shared" si="369"/>
        <v>0</v>
      </c>
      <c r="FV181" s="138">
        <f t="shared" si="370"/>
        <v>0</v>
      </c>
      <c r="FW181" s="138">
        <f t="shared" si="371"/>
        <v>0</v>
      </c>
      <c r="FX181" s="138">
        <f t="shared" si="372"/>
        <v>0</v>
      </c>
      <c r="FY181" s="138">
        <f t="shared" si="373"/>
        <v>0</v>
      </c>
      <c r="FZ181" s="138">
        <f t="shared" si="374"/>
        <v>0</v>
      </c>
      <c r="GA181" s="138">
        <f t="shared" si="375"/>
        <v>0</v>
      </c>
      <c r="GB181" s="138">
        <f t="shared" si="376"/>
        <v>0</v>
      </c>
      <c r="GC181" s="138">
        <f t="shared" si="377"/>
        <v>0</v>
      </c>
      <c r="GD181" s="138">
        <f t="shared" si="378"/>
        <v>0</v>
      </c>
      <c r="GE181" s="138">
        <f t="shared" si="379"/>
        <v>0</v>
      </c>
      <c r="GF181" s="138">
        <f t="shared" si="380"/>
        <v>0</v>
      </c>
      <c r="GG181" s="138">
        <f t="shared" si="381"/>
        <v>0</v>
      </c>
      <c r="GH181" s="138">
        <f t="shared" si="311"/>
        <v>0</v>
      </c>
      <c r="GI181" s="138" t="b">
        <f t="shared" si="382"/>
        <v>0</v>
      </c>
      <c r="GJ181" s="138" t="b">
        <f t="shared" si="383"/>
        <v>1</v>
      </c>
    </row>
    <row r="182" spans="31:192" ht="39.950000000000003" customHeight="1" x14ac:dyDescent="0.4">
      <c r="AE182" s="2">
        <f t="shared" si="312"/>
        <v>0</v>
      </c>
      <c r="AF182" s="2">
        <f t="shared" si="309"/>
        <v>0</v>
      </c>
      <c r="AG182" s="2">
        <f t="shared" si="310"/>
        <v>0</v>
      </c>
      <c r="AH182" s="2">
        <f t="shared" si="313"/>
        <v>0</v>
      </c>
      <c r="BI182" s="139">
        <f t="shared" si="314"/>
        <v>0</v>
      </c>
      <c r="BJ182" s="139">
        <f t="shared" si="315"/>
        <v>0</v>
      </c>
      <c r="BK182" s="139">
        <f t="shared" si="316"/>
        <v>0</v>
      </c>
      <c r="BL182" s="139" t="b">
        <f t="shared" si="317"/>
        <v>0</v>
      </c>
      <c r="DQ182" s="142">
        <f t="shared" si="318"/>
        <v>0</v>
      </c>
      <c r="DR182" s="139">
        <f t="shared" si="319"/>
        <v>0</v>
      </c>
      <c r="DS182" s="139">
        <f t="shared" si="320"/>
        <v>0</v>
      </c>
      <c r="DT182" s="139">
        <f t="shared" si="321"/>
        <v>0</v>
      </c>
      <c r="DU182" s="139">
        <f t="shared" si="322"/>
        <v>0</v>
      </c>
      <c r="DV182" s="139">
        <f t="shared" si="323"/>
        <v>0</v>
      </c>
      <c r="DW182" s="139">
        <f t="shared" si="324"/>
        <v>0</v>
      </c>
      <c r="DX182" s="139">
        <f t="shared" si="325"/>
        <v>0</v>
      </c>
      <c r="DY182" s="139">
        <f t="shared" si="326"/>
        <v>0</v>
      </c>
      <c r="DZ182" s="139">
        <f t="shared" si="327"/>
        <v>0</v>
      </c>
      <c r="EA182" s="139">
        <f t="shared" si="328"/>
        <v>0</v>
      </c>
      <c r="EB182" s="139">
        <f t="shared" si="329"/>
        <v>0</v>
      </c>
      <c r="EC182" s="139">
        <f t="shared" si="330"/>
        <v>0</v>
      </c>
      <c r="ED182" s="147">
        <f t="shared" si="331"/>
        <v>0</v>
      </c>
      <c r="EE182" s="144">
        <f t="shared" si="332"/>
        <v>0</v>
      </c>
      <c r="EG182" s="145">
        <f t="shared" si="333"/>
        <v>0</v>
      </c>
      <c r="EH182" s="146">
        <f t="shared" si="334"/>
        <v>0</v>
      </c>
      <c r="EI182" s="146">
        <f t="shared" si="335"/>
        <v>0</v>
      </c>
      <c r="EJ182" s="146">
        <f t="shared" si="336"/>
        <v>0</v>
      </c>
      <c r="EK182" s="146">
        <f t="shared" si="337"/>
        <v>0</v>
      </c>
      <c r="EL182" s="146">
        <f t="shared" si="338"/>
        <v>0</v>
      </c>
      <c r="EM182" s="146">
        <f t="shared" si="339"/>
        <v>0</v>
      </c>
      <c r="EN182" s="146">
        <f t="shared" si="340"/>
        <v>0</v>
      </c>
      <c r="EO182" s="146">
        <f t="shared" si="341"/>
        <v>0</v>
      </c>
      <c r="EP182" s="146">
        <f t="shared" si="342"/>
        <v>0</v>
      </c>
      <c r="EQ182" s="146">
        <f t="shared" si="343"/>
        <v>0</v>
      </c>
      <c r="ER182" s="146">
        <f t="shared" si="344"/>
        <v>0</v>
      </c>
      <c r="ES182" s="146">
        <f t="shared" si="345"/>
        <v>0</v>
      </c>
      <c r="ET182" s="147">
        <f t="shared" si="346"/>
        <v>0</v>
      </c>
      <c r="EU182" s="147">
        <f t="shared" si="347"/>
        <v>0</v>
      </c>
      <c r="EV182" s="149"/>
      <c r="EW182" s="154">
        <f t="shared" si="348"/>
        <v>0</v>
      </c>
      <c r="EX182" s="139">
        <f t="shared" si="349"/>
        <v>0</v>
      </c>
      <c r="EY182" s="139">
        <f t="shared" si="350"/>
        <v>0</v>
      </c>
      <c r="EZ182" s="139">
        <f t="shared" si="351"/>
        <v>0</v>
      </c>
      <c r="FA182" s="139">
        <f t="shared" si="352"/>
        <v>0</v>
      </c>
      <c r="FC182" s="150">
        <f t="shared" si="353"/>
        <v>0</v>
      </c>
      <c r="FD182" s="146">
        <f t="shared" si="354"/>
        <v>0</v>
      </c>
      <c r="FE182" s="146">
        <f t="shared" si="355"/>
        <v>0</v>
      </c>
      <c r="FF182" s="146">
        <f t="shared" si="356"/>
        <v>0</v>
      </c>
      <c r="FG182" s="139">
        <f t="shared" si="357"/>
        <v>0</v>
      </c>
      <c r="FH182" s="139" t="b">
        <f t="shared" si="358"/>
        <v>1</v>
      </c>
      <c r="FJ182" s="138">
        <f t="shared" si="359"/>
        <v>0</v>
      </c>
      <c r="FK182" s="138">
        <f t="shared" si="360"/>
        <v>0</v>
      </c>
      <c r="FL182" s="138">
        <f t="shared" si="361"/>
        <v>0</v>
      </c>
      <c r="FM182" s="138">
        <f t="shared" si="362"/>
        <v>0</v>
      </c>
      <c r="FN182" s="138">
        <f t="shared" si="384"/>
        <v>0</v>
      </c>
      <c r="FO182" s="138">
        <f t="shared" si="363"/>
        <v>0</v>
      </c>
      <c r="FP182" s="138">
        <f t="shared" si="364"/>
        <v>0</v>
      </c>
      <c r="FQ182" s="138">
        <f t="shared" si="365"/>
        <v>0</v>
      </c>
      <c r="FR182" s="138">
        <f t="shared" si="366"/>
        <v>0</v>
      </c>
      <c r="FS182" s="138">
        <f t="shared" si="367"/>
        <v>0</v>
      </c>
      <c r="FT182" s="138">
        <f t="shared" si="368"/>
        <v>0</v>
      </c>
      <c r="FU182" s="138">
        <f t="shared" si="369"/>
        <v>0</v>
      </c>
      <c r="FV182" s="138">
        <f t="shared" si="370"/>
        <v>0</v>
      </c>
      <c r="FW182" s="138">
        <f t="shared" si="371"/>
        <v>0</v>
      </c>
      <c r="FX182" s="138">
        <f t="shared" si="372"/>
        <v>0</v>
      </c>
      <c r="FY182" s="138">
        <f t="shared" si="373"/>
        <v>0</v>
      </c>
      <c r="FZ182" s="138">
        <f t="shared" si="374"/>
        <v>0</v>
      </c>
      <c r="GA182" s="138">
        <f t="shared" si="375"/>
        <v>0</v>
      </c>
      <c r="GB182" s="138">
        <f t="shared" si="376"/>
        <v>0</v>
      </c>
      <c r="GC182" s="138">
        <f t="shared" si="377"/>
        <v>0</v>
      </c>
      <c r="GD182" s="138">
        <f t="shared" si="378"/>
        <v>0</v>
      </c>
      <c r="GE182" s="138">
        <f t="shared" si="379"/>
        <v>0</v>
      </c>
      <c r="GF182" s="138">
        <f t="shared" si="380"/>
        <v>0</v>
      </c>
      <c r="GG182" s="138">
        <f t="shared" si="381"/>
        <v>0</v>
      </c>
      <c r="GH182" s="138">
        <f t="shared" si="311"/>
        <v>0</v>
      </c>
      <c r="GI182" s="138" t="b">
        <f t="shared" si="382"/>
        <v>0</v>
      </c>
      <c r="GJ182" s="138" t="b">
        <f t="shared" si="383"/>
        <v>1</v>
      </c>
    </row>
    <row r="183" spans="31:192" ht="39.950000000000003" customHeight="1" x14ac:dyDescent="0.4">
      <c r="AE183" s="2">
        <f t="shared" si="312"/>
        <v>0</v>
      </c>
      <c r="AF183" s="2">
        <f t="shared" si="309"/>
        <v>0</v>
      </c>
      <c r="AG183" s="2">
        <f t="shared" si="310"/>
        <v>0</v>
      </c>
      <c r="AH183" s="2">
        <f t="shared" si="313"/>
        <v>0</v>
      </c>
      <c r="BI183" s="139">
        <f t="shared" si="314"/>
        <v>0</v>
      </c>
      <c r="BJ183" s="139">
        <f t="shared" si="315"/>
        <v>0</v>
      </c>
      <c r="BK183" s="139">
        <f t="shared" si="316"/>
        <v>0</v>
      </c>
      <c r="BL183" s="139" t="b">
        <f t="shared" si="317"/>
        <v>0</v>
      </c>
      <c r="DQ183" s="142">
        <f t="shared" si="318"/>
        <v>0</v>
      </c>
      <c r="DR183" s="139">
        <f t="shared" si="319"/>
        <v>0</v>
      </c>
      <c r="DS183" s="139">
        <f t="shared" si="320"/>
        <v>0</v>
      </c>
      <c r="DT183" s="139">
        <f t="shared" si="321"/>
        <v>0</v>
      </c>
      <c r="DU183" s="139">
        <f t="shared" si="322"/>
        <v>0</v>
      </c>
      <c r="DV183" s="139">
        <f t="shared" si="323"/>
        <v>0</v>
      </c>
      <c r="DW183" s="139">
        <f t="shared" si="324"/>
        <v>0</v>
      </c>
      <c r="DX183" s="139">
        <f t="shared" si="325"/>
        <v>0</v>
      </c>
      <c r="DY183" s="139">
        <f t="shared" si="326"/>
        <v>0</v>
      </c>
      <c r="DZ183" s="139">
        <f t="shared" si="327"/>
        <v>0</v>
      </c>
      <c r="EA183" s="139">
        <f t="shared" si="328"/>
        <v>0</v>
      </c>
      <c r="EB183" s="139">
        <f t="shared" si="329"/>
        <v>0</v>
      </c>
      <c r="EC183" s="139">
        <f t="shared" si="330"/>
        <v>0</v>
      </c>
      <c r="ED183" s="147">
        <f t="shared" si="331"/>
        <v>0</v>
      </c>
      <c r="EE183" s="144">
        <f t="shared" si="332"/>
        <v>0</v>
      </c>
      <c r="EG183" s="145">
        <f t="shared" si="333"/>
        <v>0</v>
      </c>
      <c r="EH183" s="146">
        <f t="shared" si="334"/>
        <v>0</v>
      </c>
      <c r="EI183" s="146">
        <f t="shared" si="335"/>
        <v>0</v>
      </c>
      <c r="EJ183" s="146">
        <f t="shared" si="336"/>
        <v>0</v>
      </c>
      <c r="EK183" s="146">
        <f t="shared" si="337"/>
        <v>0</v>
      </c>
      <c r="EL183" s="146">
        <f t="shared" si="338"/>
        <v>0</v>
      </c>
      <c r="EM183" s="146">
        <f t="shared" si="339"/>
        <v>0</v>
      </c>
      <c r="EN183" s="146">
        <f t="shared" si="340"/>
        <v>0</v>
      </c>
      <c r="EO183" s="146">
        <f t="shared" si="341"/>
        <v>0</v>
      </c>
      <c r="EP183" s="146">
        <f t="shared" si="342"/>
        <v>0</v>
      </c>
      <c r="EQ183" s="146">
        <f t="shared" si="343"/>
        <v>0</v>
      </c>
      <c r="ER183" s="146">
        <f t="shared" si="344"/>
        <v>0</v>
      </c>
      <c r="ES183" s="146">
        <f t="shared" si="345"/>
        <v>0</v>
      </c>
      <c r="ET183" s="147">
        <f t="shared" si="346"/>
        <v>0</v>
      </c>
      <c r="EU183" s="147">
        <f t="shared" si="347"/>
        <v>0</v>
      </c>
      <c r="EV183" s="149"/>
      <c r="EW183" s="154">
        <f t="shared" si="348"/>
        <v>0</v>
      </c>
      <c r="EX183" s="139">
        <f t="shared" si="349"/>
        <v>0</v>
      </c>
      <c r="EY183" s="139">
        <f t="shared" si="350"/>
        <v>0</v>
      </c>
      <c r="EZ183" s="139">
        <f t="shared" si="351"/>
        <v>0</v>
      </c>
      <c r="FA183" s="139">
        <f t="shared" si="352"/>
        <v>0</v>
      </c>
      <c r="FC183" s="150">
        <f t="shared" si="353"/>
        <v>0</v>
      </c>
      <c r="FD183" s="146">
        <f t="shared" si="354"/>
        <v>0</v>
      </c>
      <c r="FE183" s="146">
        <f t="shared" si="355"/>
        <v>0</v>
      </c>
      <c r="FF183" s="146">
        <f t="shared" si="356"/>
        <v>0</v>
      </c>
      <c r="FG183" s="139">
        <f t="shared" si="357"/>
        <v>0</v>
      </c>
      <c r="FH183" s="139" t="b">
        <f t="shared" si="358"/>
        <v>1</v>
      </c>
      <c r="FJ183" s="138">
        <f t="shared" si="359"/>
        <v>0</v>
      </c>
      <c r="FK183" s="138">
        <f t="shared" si="360"/>
        <v>0</v>
      </c>
      <c r="FL183" s="138">
        <f t="shared" si="361"/>
        <v>0</v>
      </c>
      <c r="FM183" s="138">
        <f t="shared" si="362"/>
        <v>0</v>
      </c>
      <c r="FN183" s="138">
        <f t="shared" si="384"/>
        <v>0</v>
      </c>
      <c r="FO183" s="138">
        <f t="shared" si="363"/>
        <v>0</v>
      </c>
      <c r="FP183" s="138">
        <f t="shared" si="364"/>
        <v>0</v>
      </c>
      <c r="FQ183" s="138">
        <f t="shared" si="365"/>
        <v>0</v>
      </c>
      <c r="FR183" s="138">
        <f t="shared" si="366"/>
        <v>0</v>
      </c>
      <c r="FS183" s="138">
        <f t="shared" si="367"/>
        <v>0</v>
      </c>
      <c r="FT183" s="138">
        <f t="shared" si="368"/>
        <v>0</v>
      </c>
      <c r="FU183" s="138">
        <f t="shared" si="369"/>
        <v>0</v>
      </c>
      <c r="FV183" s="138">
        <f t="shared" si="370"/>
        <v>0</v>
      </c>
      <c r="FW183" s="138">
        <f t="shared" si="371"/>
        <v>0</v>
      </c>
      <c r="FX183" s="138">
        <f t="shared" si="372"/>
        <v>0</v>
      </c>
      <c r="FY183" s="138">
        <f t="shared" si="373"/>
        <v>0</v>
      </c>
      <c r="FZ183" s="138">
        <f t="shared" si="374"/>
        <v>0</v>
      </c>
      <c r="GA183" s="138">
        <f t="shared" si="375"/>
        <v>0</v>
      </c>
      <c r="GB183" s="138">
        <f t="shared" si="376"/>
        <v>0</v>
      </c>
      <c r="GC183" s="138">
        <f t="shared" si="377"/>
        <v>0</v>
      </c>
      <c r="GD183" s="138">
        <f t="shared" si="378"/>
        <v>0</v>
      </c>
      <c r="GE183" s="138">
        <f t="shared" si="379"/>
        <v>0</v>
      </c>
      <c r="GF183" s="138">
        <f t="shared" si="380"/>
        <v>0</v>
      </c>
      <c r="GG183" s="138">
        <f t="shared" si="381"/>
        <v>0</v>
      </c>
      <c r="GH183" s="138">
        <f t="shared" si="311"/>
        <v>0</v>
      </c>
      <c r="GI183" s="138" t="b">
        <f t="shared" si="382"/>
        <v>0</v>
      </c>
      <c r="GJ183" s="138" t="b">
        <f t="shared" si="383"/>
        <v>1</v>
      </c>
    </row>
    <row r="184" spans="31:192" ht="39.950000000000003" customHeight="1" x14ac:dyDescent="0.4">
      <c r="AE184" s="2">
        <f t="shared" si="312"/>
        <v>0</v>
      </c>
      <c r="AF184" s="2">
        <f t="shared" si="309"/>
        <v>0</v>
      </c>
      <c r="AG184" s="2">
        <f t="shared" si="310"/>
        <v>0</v>
      </c>
      <c r="AH184" s="2">
        <f t="shared" si="313"/>
        <v>0</v>
      </c>
      <c r="BI184" s="139">
        <f t="shared" si="314"/>
        <v>0</v>
      </c>
      <c r="BJ184" s="139">
        <f t="shared" si="315"/>
        <v>0</v>
      </c>
      <c r="BK184" s="139">
        <f t="shared" si="316"/>
        <v>0</v>
      </c>
      <c r="BL184" s="139" t="b">
        <f t="shared" si="317"/>
        <v>0</v>
      </c>
      <c r="DQ184" s="142">
        <f t="shared" si="318"/>
        <v>0</v>
      </c>
      <c r="DR184" s="139">
        <f t="shared" si="319"/>
        <v>0</v>
      </c>
      <c r="DS184" s="139">
        <f t="shared" si="320"/>
        <v>0</v>
      </c>
      <c r="DT184" s="139">
        <f t="shared" si="321"/>
        <v>0</v>
      </c>
      <c r="DU184" s="139">
        <f t="shared" si="322"/>
        <v>0</v>
      </c>
      <c r="DV184" s="139">
        <f t="shared" si="323"/>
        <v>0</v>
      </c>
      <c r="DW184" s="139">
        <f t="shared" si="324"/>
        <v>0</v>
      </c>
      <c r="DX184" s="139">
        <f t="shared" si="325"/>
        <v>0</v>
      </c>
      <c r="DY184" s="139">
        <f t="shared" si="326"/>
        <v>0</v>
      </c>
      <c r="DZ184" s="139">
        <f t="shared" si="327"/>
        <v>0</v>
      </c>
      <c r="EA184" s="139">
        <f t="shared" si="328"/>
        <v>0</v>
      </c>
      <c r="EB184" s="139">
        <f t="shared" si="329"/>
        <v>0</v>
      </c>
      <c r="EC184" s="139">
        <f t="shared" si="330"/>
        <v>0</v>
      </c>
      <c r="ED184" s="147">
        <f t="shared" si="331"/>
        <v>0</v>
      </c>
      <c r="EE184" s="144">
        <f t="shared" si="332"/>
        <v>0</v>
      </c>
      <c r="EG184" s="145">
        <f t="shared" si="333"/>
        <v>0</v>
      </c>
      <c r="EH184" s="146">
        <f t="shared" si="334"/>
        <v>0</v>
      </c>
      <c r="EI184" s="146">
        <f t="shared" si="335"/>
        <v>0</v>
      </c>
      <c r="EJ184" s="146">
        <f t="shared" si="336"/>
        <v>0</v>
      </c>
      <c r="EK184" s="146">
        <f t="shared" si="337"/>
        <v>0</v>
      </c>
      <c r="EL184" s="146">
        <f t="shared" si="338"/>
        <v>0</v>
      </c>
      <c r="EM184" s="146">
        <f t="shared" si="339"/>
        <v>0</v>
      </c>
      <c r="EN184" s="146">
        <f t="shared" si="340"/>
        <v>0</v>
      </c>
      <c r="EO184" s="146">
        <f t="shared" si="341"/>
        <v>0</v>
      </c>
      <c r="EP184" s="146">
        <f t="shared" si="342"/>
        <v>0</v>
      </c>
      <c r="EQ184" s="146">
        <f t="shared" si="343"/>
        <v>0</v>
      </c>
      <c r="ER184" s="146">
        <f t="shared" si="344"/>
        <v>0</v>
      </c>
      <c r="ES184" s="146">
        <f t="shared" si="345"/>
        <v>0</v>
      </c>
      <c r="ET184" s="147">
        <f t="shared" si="346"/>
        <v>0</v>
      </c>
      <c r="EU184" s="147">
        <f t="shared" si="347"/>
        <v>0</v>
      </c>
      <c r="EV184" s="149"/>
      <c r="EW184" s="154">
        <f t="shared" si="348"/>
        <v>0</v>
      </c>
      <c r="EX184" s="139">
        <f t="shared" si="349"/>
        <v>0</v>
      </c>
      <c r="EY184" s="139">
        <f t="shared" si="350"/>
        <v>0</v>
      </c>
      <c r="EZ184" s="139">
        <f t="shared" si="351"/>
        <v>0</v>
      </c>
      <c r="FA184" s="139">
        <f t="shared" si="352"/>
        <v>0</v>
      </c>
      <c r="FC184" s="150">
        <f t="shared" si="353"/>
        <v>0</v>
      </c>
      <c r="FD184" s="146">
        <f t="shared" si="354"/>
        <v>0</v>
      </c>
      <c r="FE184" s="146">
        <f t="shared" si="355"/>
        <v>0</v>
      </c>
      <c r="FF184" s="146">
        <f t="shared" si="356"/>
        <v>0</v>
      </c>
      <c r="FG184" s="139">
        <f t="shared" si="357"/>
        <v>0</v>
      </c>
      <c r="FH184" s="139" t="b">
        <f t="shared" si="358"/>
        <v>1</v>
      </c>
      <c r="FJ184" s="138">
        <f t="shared" si="359"/>
        <v>0</v>
      </c>
      <c r="FK184" s="138">
        <f t="shared" si="360"/>
        <v>0</v>
      </c>
      <c r="FL184" s="138">
        <f t="shared" si="361"/>
        <v>0</v>
      </c>
      <c r="FM184" s="138">
        <f t="shared" si="362"/>
        <v>0</v>
      </c>
      <c r="FN184" s="138">
        <f t="shared" si="384"/>
        <v>0</v>
      </c>
      <c r="FO184" s="138">
        <f t="shared" si="363"/>
        <v>0</v>
      </c>
      <c r="FP184" s="138">
        <f t="shared" si="364"/>
        <v>0</v>
      </c>
      <c r="FQ184" s="138">
        <f t="shared" si="365"/>
        <v>0</v>
      </c>
      <c r="FR184" s="138">
        <f t="shared" si="366"/>
        <v>0</v>
      </c>
      <c r="FS184" s="138">
        <f t="shared" si="367"/>
        <v>0</v>
      </c>
      <c r="FT184" s="138">
        <f t="shared" si="368"/>
        <v>0</v>
      </c>
      <c r="FU184" s="138">
        <f t="shared" si="369"/>
        <v>0</v>
      </c>
      <c r="FV184" s="138">
        <f t="shared" si="370"/>
        <v>0</v>
      </c>
      <c r="FW184" s="138">
        <f t="shared" si="371"/>
        <v>0</v>
      </c>
      <c r="FX184" s="138">
        <f t="shared" si="372"/>
        <v>0</v>
      </c>
      <c r="FY184" s="138">
        <f t="shared" si="373"/>
        <v>0</v>
      </c>
      <c r="FZ184" s="138">
        <f t="shared" si="374"/>
        <v>0</v>
      </c>
      <c r="GA184" s="138">
        <f t="shared" si="375"/>
        <v>0</v>
      </c>
      <c r="GB184" s="138">
        <f t="shared" si="376"/>
        <v>0</v>
      </c>
      <c r="GC184" s="138">
        <f t="shared" si="377"/>
        <v>0</v>
      </c>
      <c r="GD184" s="138">
        <f t="shared" si="378"/>
        <v>0</v>
      </c>
      <c r="GE184" s="138">
        <f t="shared" si="379"/>
        <v>0</v>
      </c>
      <c r="GF184" s="138">
        <f t="shared" si="380"/>
        <v>0</v>
      </c>
      <c r="GG184" s="138">
        <f t="shared" si="381"/>
        <v>0</v>
      </c>
      <c r="GH184" s="138">
        <f t="shared" si="311"/>
        <v>0</v>
      </c>
      <c r="GI184" s="138" t="b">
        <f t="shared" si="382"/>
        <v>0</v>
      </c>
      <c r="GJ184" s="138" t="b">
        <f t="shared" si="383"/>
        <v>1</v>
      </c>
    </row>
    <row r="185" spans="31:192" ht="39.950000000000003" customHeight="1" x14ac:dyDescent="0.4">
      <c r="AE185" s="2">
        <f t="shared" si="312"/>
        <v>0</v>
      </c>
      <c r="AF185" s="2">
        <f t="shared" si="309"/>
        <v>0</v>
      </c>
      <c r="AG185" s="2">
        <f t="shared" si="310"/>
        <v>0</v>
      </c>
      <c r="AH185" s="2">
        <f t="shared" si="313"/>
        <v>0</v>
      </c>
      <c r="BI185" s="139">
        <f t="shared" si="314"/>
        <v>0</v>
      </c>
      <c r="BJ185" s="139">
        <f t="shared" si="315"/>
        <v>0</v>
      </c>
      <c r="BK185" s="139">
        <f t="shared" si="316"/>
        <v>0</v>
      </c>
      <c r="BL185" s="139" t="b">
        <f t="shared" si="317"/>
        <v>0</v>
      </c>
      <c r="DQ185" s="142">
        <f t="shared" si="318"/>
        <v>0</v>
      </c>
      <c r="DR185" s="139">
        <f t="shared" si="319"/>
        <v>0</v>
      </c>
      <c r="DS185" s="139">
        <f t="shared" si="320"/>
        <v>0</v>
      </c>
      <c r="DT185" s="139">
        <f t="shared" si="321"/>
        <v>0</v>
      </c>
      <c r="DU185" s="139">
        <f t="shared" si="322"/>
        <v>0</v>
      </c>
      <c r="DV185" s="139">
        <f t="shared" si="323"/>
        <v>0</v>
      </c>
      <c r="DW185" s="139">
        <f t="shared" si="324"/>
        <v>0</v>
      </c>
      <c r="DX185" s="139">
        <f t="shared" si="325"/>
        <v>0</v>
      </c>
      <c r="DY185" s="139">
        <f t="shared" si="326"/>
        <v>0</v>
      </c>
      <c r="DZ185" s="139">
        <f t="shared" si="327"/>
        <v>0</v>
      </c>
      <c r="EA185" s="139">
        <f t="shared" si="328"/>
        <v>0</v>
      </c>
      <c r="EB185" s="139">
        <f t="shared" si="329"/>
        <v>0</v>
      </c>
      <c r="EC185" s="139">
        <f t="shared" si="330"/>
        <v>0</v>
      </c>
      <c r="ED185" s="147">
        <f t="shared" si="331"/>
        <v>0</v>
      </c>
      <c r="EE185" s="144">
        <f t="shared" si="332"/>
        <v>0</v>
      </c>
      <c r="EG185" s="145">
        <f t="shared" si="333"/>
        <v>0</v>
      </c>
      <c r="EH185" s="146">
        <f t="shared" si="334"/>
        <v>0</v>
      </c>
      <c r="EI185" s="146">
        <f t="shared" si="335"/>
        <v>0</v>
      </c>
      <c r="EJ185" s="146">
        <f t="shared" si="336"/>
        <v>0</v>
      </c>
      <c r="EK185" s="146">
        <f t="shared" si="337"/>
        <v>0</v>
      </c>
      <c r="EL185" s="146">
        <f t="shared" si="338"/>
        <v>0</v>
      </c>
      <c r="EM185" s="146">
        <f t="shared" si="339"/>
        <v>0</v>
      </c>
      <c r="EN185" s="146">
        <f t="shared" si="340"/>
        <v>0</v>
      </c>
      <c r="EO185" s="146">
        <f t="shared" si="341"/>
        <v>0</v>
      </c>
      <c r="EP185" s="146">
        <f t="shared" si="342"/>
        <v>0</v>
      </c>
      <c r="EQ185" s="146">
        <f t="shared" si="343"/>
        <v>0</v>
      </c>
      <c r="ER185" s="146">
        <f t="shared" si="344"/>
        <v>0</v>
      </c>
      <c r="ES185" s="146">
        <f t="shared" si="345"/>
        <v>0</v>
      </c>
      <c r="ET185" s="147">
        <f t="shared" si="346"/>
        <v>0</v>
      </c>
      <c r="EU185" s="147">
        <f t="shared" si="347"/>
        <v>0</v>
      </c>
      <c r="EV185" s="149"/>
      <c r="EW185" s="154">
        <f t="shared" si="348"/>
        <v>0</v>
      </c>
      <c r="EX185" s="139">
        <f t="shared" si="349"/>
        <v>0</v>
      </c>
      <c r="EY185" s="139">
        <f t="shared" si="350"/>
        <v>0</v>
      </c>
      <c r="EZ185" s="139">
        <f t="shared" si="351"/>
        <v>0</v>
      </c>
      <c r="FA185" s="139">
        <f t="shared" si="352"/>
        <v>0</v>
      </c>
      <c r="FC185" s="150">
        <f t="shared" si="353"/>
        <v>0</v>
      </c>
      <c r="FD185" s="146">
        <f t="shared" si="354"/>
        <v>0</v>
      </c>
      <c r="FE185" s="146">
        <f t="shared" si="355"/>
        <v>0</v>
      </c>
      <c r="FF185" s="146">
        <f t="shared" si="356"/>
        <v>0</v>
      </c>
      <c r="FG185" s="139">
        <f t="shared" si="357"/>
        <v>0</v>
      </c>
      <c r="FH185" s="139" t="b">
        <f t="shared" si="358"/>
        <v>1</v>
      </c>
      <c r="FJ185" s="138">
        <f t="shared" si="359"/>
        <v>0</v>
      </c>
      <c r="FK185" s="138">
        <f t="shared" si="360"/>
        <v>0</v>
      </c>
      <c r="FL185" s="138">
        <f t="shared" si="361"/>
        <v>0</v>
      </c>
      <c r="FM185" s="138">
        <f t="shared" si="362"/>
        <v>0</v>
      </c>
      <c r="FN185" s="138">
        <f t="shared" si="384"/>
        <v>0</v>
      </c>
      <c r="FO185" s="138">
        <f t="shared" si="363"/>
        <v>0</v>
      </c>
      <c r="FP185" s="138">
        <f t="shared" si="364"/>
        <v>0</v>
      </c>
      <c r="FQ185" s="138">
        <f t="shared" si="365"/>
        <v>0</v>
      </c>
      <c r="FR185" s="138">
        <f t="shared" si="366"/>
        <v>0</v>
      </c>
      <c r="FS185" s="138">
        <f t="shared" si="367"/>
        <v>0</v>
      </c>
      <c r="FT185" s="138">
        <f t="shared" si="368"/>
        <v>0</v>
      </c>
      <c r="FU185" s="138">
        <f t="shared" si="369"/>
        <v>0</v>
      </c>
      <c r="FV185" s="138">
        <f t="shared" si="370"/>
        <v>0</v>
      </c>
      <c r="FW185" s="138">
        <f t="shared" si="371"/>
        <v>0</v>
      </c>
      <c r="FX185" s="138">
        <f t="shared" si="372"/>
        <v>0</v>
      </c>
      <c r="FY185" s="138">
        <f t="shared" si="373"/>
        <v>0</v>
      </c>
      <c r="FZ185" s="138">
        <f t="shared" si="374"/>
        <v>0</v>
      </c>
      <c r="GA185" s="138">
        <f t="shared" si="375"/>
        <v>0</v>
      </c>
      <c r="GB185" s="138">
        <f t="shared" si="376"/>
        <v>0</v>
      </c>
      <c r="GC185" s="138">
        <f t="shared" si="377"/>
        <v>0</v>
      </c>
      <c r="GD185" s="138">
        <f t="shared" si="378"/>
        <v>0</v>
      </c>
      <c r="GE185" s="138">
        <f t="shared" si="379"/>
        <v>0</v>
      </c>
      <c r="GF185" s="138">
        <f t="shared" si="380"/>
        <v>0</v>
      </c>
      <c r="GG185" s="138">
        <f t="shared" si="381"/>
        <v>0</v>
      </c>
      <c r="GH185" s="138">
        <f t="shared" si="311"/>
        <v>0</v>
      </c>
      <c r="GI185" s="138" t="b">
        <f t="shared" si="382"/>
        <v>0</v>
      </c>
      <c r="GJ185" s="138" t="b">
        <f t="shared" si="383"/>
        <v>1</v>
      </c>
    </row>
    <row r="186" spans="31:192" ht="39.950000000000003" customHeight="1" x14ac:dyDescent="0.4">
      <c r="AE186" s="2">
        <f t="shared" si="312"/>
        <v>0</v>
      </c>
      <c r="AF186" s="2">
        <f t="shared" si="309"/>
        <v>0</v>
      </c>
      <c r="AG186" s="2">
        <f t="shared" si="310"/>
        <v>0</v>
      </c>
      <c r="AH186" s="2">
        <f t="shared" si="313"/>
        <v>0</v>
      </c>
      <c r="BI186" s="139">
        <f t="shared" si="314"/>
        <v>0</v>
      </c>
      <c r="BJ186" s="139">
        <f t="shared" si="315"/>
        <v>0</v>
      </c>
      <c r="BK186" s="139">
        <f t="shared" si="316"/>
        <v>0</v>
      </c>
      <c r="BL186" s="139" t="b">
        <f t="shared" si="317"/>
        <v>0</v>
      </c>
      <c r="DQ186" s="142">
        <f t="shared" si="318"/>
        <v>0</v>
      </c>
      <c r="DR186" s="139">
        <f t="shared" si="319"/>
        <v>0</v>
      </c>
      <c r="DS186" s="139">
        <f t="shared" si="320"/>
        <v>0</v>
      </c>
      <c r="DT186" s="139">
        <f t="shared" si="321"/>
        <v>0</v>
      </c>
      <c r="DU186" s="139">
        <f t="shared" si="322"/>
        <v>0</v>
      </c>
      <c r="DV186" s="139">
        <f t="shared" si="323"/>
        <v>0</v>
      </c>
      <c r="DW186" s="139">
        <f t="shared" si="324"/>
        <v>0</v>
      </c>
      <c r="DX186" s="139">
        <f t="shared" si="325"/>
        <v>0</v>
      </c>
      <c r="DY186" s="139">
        <f t="shared" si="326"/>
        <v>0</v>
      </c>
      <c r="DZ186" s="139">
        <f t="shared" si="327"/>
        <v>0</v>
      </c>
      <c r="EA186" s="139">
        <f t="shared" si="328"/>
        <v>0</v>
      </c>
      <c r="EB186" s="139">
        <f t="shared" si="329"/>
        <v>0</v>
      </c>
      <c r="EC186" s="139">
        <f t="shared" si="330"/>
        <v>0</v>
      </c>
      <c r="ED186" s="147">
        <f t="shared" si="331"/>
        <v>0</v>
      </c>
      <c r="EE186" s="144">
        <f t="shared" si="332"/>
        <v>0</v>
      </c>
      <c r="EG186" s="145">
        <f t="shared" si="333"/>
        <v>0</v>
      </c>
      <c r="EH186" s="146">
        <f t="shared" si="334"/>
        <v>0</v>
      </c>
      <c r="EI186" s="146">
        <f t="shared" si="335"/>
        <v>0</v>
      </c>
      <c r="EJ186" s="146">
        <f t="shared" si="336"/>
        <v>0</v>
      </c>
      <c r="EK186" s="146">
        <f t="shared" si="337"/>
        <v>0</v>
      </c>
      <c r="EL186" s="146">
        <f t="shared" si="338"/>
        <v>0</v>
      </c>
      <c r="EM186" s="146">
        <f t="shared" si="339"/>
        <v>0</v>
      </c>
      <c r="EN186" s="146">
        <f t="shared" si="340"/>
        <v>0</v>
      </c>
      <c r="EO186" s="146">
        <f t="shared" si="341"/>
        <v>0</v>
      </c>
      <c r="EP186" s="146">
        <f t="shared" si="342"/>
        <v>0</v>
      </c>
      <c r="EQ186" s="146">
        <f t="shared" si="343"/>
        <v>0</v>
      </c>
      <c r="ER186" s="146">
        <f t="shared" si="344"/>
        <v>0</v>
      </c>
      <c r="ES186" s="146">
        <f t="shared" si="345"/>
        <v>0</v>
      </c>
      <c r="ET186" s="147">
        <f t="shared" si="346"/>
        <v>0</v>
      </c>
      <c r="EU186" s="147">
        <f t="shared" si="347"/>
        <v>0</v>
      </c>
      <c r="EV186" s="149"/>
      <c r="EW186" s="154">
        <f t="shared" si="348"/>
        <v>0</v>
      </c>
      <c r="EX186" s="139">
        <f t="shared" si="349"/>
        <v>0</v>
      </c>
      <c r="EY186" s="139">
        <f t="shared" si="350"/>
        <v>0</v>
      </c>
      <c r="EZ186" s="139">
        <f t="shared" si="351"/>
        <v>0</v>
      </c>
      <c r="FA186" s="139">
        <f t="shared" si="352"/>
        <v>0</v>
      </c>
      <c r="FC186" s="150">
        <f t="shared" si="353"/>
        <v>0</v>
      </c>
      <c r="FD186" s="146">
        <f t="shared" si="354"/>
        <v>0</v>
      </c>
      <c r="FE186" s="146">
        <f t="shared" si="355"/>
        <v>0</v>
      </c>
      <c r="FF186" s="146">
        <f t="shared" si="356"/>
        <v>0</v>
      </c>
      <c r="FG186" s="139">
        <f t="shared" si="357"/>
        <v>0</v>
      </c>
      <c r="FH186" s="139" t="b">
        <f t="shared" si="358"/>
        <v>1</v>
      </c>
      <c r="FJ186" s="138">
        <f t="shared" si="359"/>
        <v>0</v>
      </c>
      <c r="FK186" s="138">
        <f t="shared" si="360"/>
        <v>0</v>
      </c>
      <c r="FL186" s="138">
        <f t="shared" si="361"/>
        <v>0</v>
      </c>
      <c r="FM186" s="138">
        <f t="shared" si="362"/>
        <v>0</v>
      </c>
      <c r="FN186" s="138">
        <f t="shared" si="384"/>
        <v>0</v>
      </c>
      <c r="FO186" s="138">
        <f t="shared" si="363"/>
        <v>0</v>
      </c>
      <c r="FP186" s="138">
        <f t="shared" si="364"/>
        <v>0</v>
      </c>
      <c r="FQ186" s="138">
        <f t="shared" si="365"/>
        <v>0</v>
      </c>
      <c r="FR186" s="138">
        <f t="shared" si="366"/>
        <v>0</v>
      </c>
      <c r="FS186" s="138">
        <f t="shared" si="367"/>
        <v>0</v>
      </c>
      <c r="FT186" s="138">
        <f t="shared" si="368"/>
        <v>0</v>
      </c>
      <c r="FU186" s="138">
        <f t="shared" si="369"/>
        <v>0</v>
      </c>
      <c r="FV186" s="138">
        <f t="shared" si="370"/>
        <v>0</v>
      </c>
      <c r="FW186" s="138">
        <f t="shared" si="371"/>
        <v>0</v>
      </c>
      <c r="FX186" s="138">
        <f t="shared" si="372"/>
        <v>0</v>
      </c>
      <c r="FY186" s="138">
        <f t="shared" si="373"/>
        <v>0</v>
      </c>
      <c r="FZ186" s="138">
        <f t="shared" si="374"/>
        <v>0</v>
      </c>
      <c r="GA186" s="138">
        <f t="shared" si="375"/>
        <v>0</v>
      </c>
      <c r="GB186" s="138">
        <f t="shared" si="376"/>
        <v>0</v>
      </c>
      <c r="GC186" s="138">
        <f t="shared" si="377"/>
        <v>0</v>
      </c>
      <c r="GD186" s="138">
        <f t="shared" si="378"/>
        <v>0</v>
      </c>
      <c r="GE186" s="138">
        <f t="shared" si="379"/>
        <v>0</v>
      </c>
      <c r="GF186" s="138">
        <f t="shared" si="380"/>
        <v>0</v>
      </c>
      <c r="GG186" s="138">
        <f t="shared" si="381"/>
        <v>0</v>
      </c>
      <c r="GH186" s="138">
        <f t="shared" si="311"/>
        <v>0</v>
      </c>
      <c r="GI186" s="138" t="b">
        <f t="shared" si="382"/>
        <v>0</v>
      </c>
      <c r="GJ186" s="138" t="b">
        <f t="shared" si="383"/>
        <v>1</v>
      </c>
    </row>
    <row r="187" spans="31:192" ht="39.950000000000003" customHeight="1" x14ac:dyDescent="0.4">
      <c r="AE187" s="2">
        <f t="shared" si="312"/>
        <v>0</v>
      </c>
      <c r="AF187" s="2">
        <f t="shared" si="309"/>
        <v>0</v>
      </c>
      <c r="AG187" s="2">
        <f t="shared" si="310"/>
        <v>0</v>
      </c>
      <c r="AH187" s="2">
        <f t="shared" si="313"/>
        <v>0</v>
      </c>
      <c r="BI187" s="139">
        <f t="shared" si="314"/>
        <v>0</v>
      </c>
      <c r="BJ187" s="139">
        <f t="shared" si="315"/>
        <v>0</v>
      </c>
      <c r="BK187" s="139">
        <f t="shared" si="316"/>
        <v>0</v>
      </c>
      <c r="BL187" s="139" t="b">
        <f t="shared" si="317"/>
        <v>0</v>
      </c>
      <c r="DQ187" s="142">
        <f t="shared" si="318"/>
        <v>0</v>
      </c>
      <c r="DR187" s="139">
        <f t="shared" si="319"/>
        <v>0</v>
      </c>
      <c r="DS187" s="139">
        <f t="shared" si="320"/>
        <v>0</v>
      </c>
      <c r="DT187" s="139">
        <f t="shared" si="321"/>
        <v>0</v>
      </c>
      <c r="DU187" s="139">
        <f t="shared" si="322"/>
        <v>0</v>
      </c>
      <c r="DV187" s="139">
        <f t="shared" si="323"/>
        <v>0</v>
      </c>
      <c r="DW187" s="139">
        <f t="shared" si="324"/>
        <v>0</v>
      </c>
      <c r="DX187" s="139">
        <f t="shared" si="325"/>
        <v>0</v>
      </c>
      <c r="DY187" s="139">
        <f t="shared" si="326"/>
        <v>0</v>
      </c>
      <c r="DZ187" s="139">
        <f t="shared" si="327"/>
        <v>0</v>
      </c>
      <c r="EA187" s="139">
        <f t="shared" si="328"/>
        <v>0</v>
      </c>
      <c r="EB187" s="139">
        <f t="shared" si="329"/>
        <v>0</v>
      </c>
      <c r="EC187" s="139">
        <f t="shared" si="330"/>
        <v>0</v>
      </c>
      <c r="ED187" s="147">
        <f t="shared" si="331"/>
        <v>0</v>
      </c>
      <c r="EE187" s="144">
        <f t="shared" si="332"/>
        <v>0</v>
      </c>
      <c r="EG187" s="145">
        <f t="shared" si="333"/>
        <v>0</v>
      </c>
      <c r="EH187" s="146">
        <f t="shared" si="334"/>
        <v>0</v>
      </c>
      <c r="EI187" s="146">
        <f t="shared" si="335"/>
        <v>0</v>
      </c>
      <c r="EJ187" s="146">
        <f t="shared" si="336"/>
        <v>0</v>
      </c>
      <c r="EK187" s="146">
        <f t="shared" si="337"/>
        <v>0</v>
      </c>
      <c r="EL187" s="146">
        <f t="shared" si="338"/>
        <v>0</v>
      </c>
      <c r="EM187" s="146">
        <f t="shared" si="339"/>
        <v>0</v>
      </c>
      <c r="EN187" s="146">
        <f t="shared" si="340"/>
        <v>0</v>
      </c>
      <c r="EO187" s="146">
        <f t="shared" si="341"/>
        <v>0</v>
      </c>
      <c r="EP187" s="146">
        <f t="shared" si="342"/>
        <v>0</v>
      </c>
      <c r="EQ187" s="146">
        <f t="shared" si="343"/>
        <v>0</v>
      </c>
      <c r="ER187" s="146">
        <f t="shared" si="344"/>
        <v>0</v>
      </c>
      <c r="ES187" s="146">
        <f t="shared" si="345"/>
        <v>0</v>
      </c>
      <c r="ET187" s="147">
        <f t="shared" si="346"/>
        <v>0</v>
      </c>
      <c r="EU187" s="147">
        <f t="shared" si="347"/>
        <v>0</v>
      </c>
      <c r="EV187" s="149"/>
      <c r="EW187" s="154">
        <f t="shared" si="348"/>
        <v>0</v>
      </c>
      <c r="EX187" s="139">
        <f t="shared" si="349"/>
        <v>0</v>
      </c>
      <c r="EY187" s="139">
        <f t="shared" si="350"/>
        <v>0</v>
      </c>
      <c r="EZ187" s="139">
        <f t="shared" si="351"/>
        <v>0</v>
      </c>
      <c r="FA187" s="139">
        <f t="shared" si="352"/>
        <v>0</v>
      </c>
      <c r="FC187" s="150">
        <f t="shared" si="353"/>
        <v>0</v>
      </c>
      <c r="FD187" s="146">
        <f t="shared" si="354"/>
        <v>0</v>
      </c>
      <c r="FE187" s="146">
        <f t="shared" si="355"/>
        <v>0</v>
      </c>
      <c r="FF187" s="146">
        <f t="shared" si="356"/>
        <v>0</v>
      </c>
      <c r="FG187" s="139">
        <f t="shared" si="357"/>
        <v>0</v>
      </c>
      <c r="FH187" s="139" t="b">
        <f t="shared" si="358"/>
        <v>1</v>
      </c>
      <c r="FJ187" s="138">
        <f t="shared" si="359"/>
        <v>0</v>
      </c>
      <c r="FK187" s="138">
        <f t="shared" si="360"/>
        <v>0</v>
      </c>
      <c r="FL187" s="138">
        <f t="shared" si="361"/>
        <v>0</v>
      </c>
      <c r="FM187" s="138">
        <f t="shared" si="362"/>
        <v>0</v>
      </c>
      <c r="FN187" s="138">
        <f t="shared" si="384"/>
        <v>0</v>
      </c>
      <c r="FO187" s="138">
        <f t="shared" si="363"/>
        <v>0</v>
      </c>
      <c r="FP187" s="138">
        <f t="shared" si="364"/>
        <v>0</v>
      </c>
      <c r="FQ187" s="138">
        <f t="shared" si="365"/>
        <v>0</v>
      </c>
      <c r="FR187" s="138">
        <f t="shared" si="366"/>
        <v>0</v>
      </c>
      <c r="FS187" s="138">
        <f t="shared" si="367"/>
        <v>0</v>
      </c>
      <c r="FT187" s="138">
        <f t="shared" si="368"/>
        <v>0</v>
      </c>
      <c r="FU187" s="138">
        <f t="shared" si="369"/>
        <v>0</v>
      </c>
      <c r="FV187" s="138">
        <f t="shared" si="370"/>
        <v>0</v>
      </c>
      <c r="FW187" s="138">
        <f t="shared" si="371"/>
        <v>0</v>
      </c>
      <c r="FX187" s="138">
        <f t="shared" si="372"/>
        <v>0</v>
      </c>
      <c r="FY187" s="138">
        <f t="shared" si="373"/>
        <v>0</v>
      </c>
      <c r="FZ187" s="138">
        <f t="shared" si="374"/>
        <v>0</v>
      </c>
      <c r="GA187" s="138">
        <f t="shared" si="375"/>
        <v>0</v>
      </c>
      <c r="GB187" s="138">
        <f t="shared" si="376"/>
        <v>0</v>
      </c>
      <c r="GC187" s="138">
        <f t="shared" si="377"/>
        <v>0</v>
      </c>
      <c r="GD187" s="138">
        <f t="shared" si="378"/>
        <v>0</v>
      </c>
      <c r="GE187" s="138">
        <f t="shared" si="379"/>
        <v>0</v>
      </c>
      <c r="GF187" s="138">
        <f t="shared" si="380"/>
        <v>0</v>
      </c>
      <c r="GG187" s="138">
        <f t="shared" si="381"/>
        <v>0</v>
      </c>
      <c r="GH187" s="138">
        <f t="shared" si="311"/>
        <v>0</v>
      </c>
      <c r="GI187" s="138" t="b">
        <f t="shared" si="382"/>
        <v>0</v>
      </c>
      <c r="GJ187" s="138" t="b">
        <f t="shared" si="383"/>
        <v>1</v>
      </c>
    </row>
    <row r="188" spans="31:192" ht="39.950000000000003" customHeight="1" x14ac:dyDescent="0.4">
      <c r="AE188" s="2">
        <f t="shared" si="312"/>
        <v>0</v>
      </c>
      <c r="AF188" s="2">
        <f t="shared" si="309"/>
        <v>0</v>
      </c>
      <c r="AG188" s="2">
        <f t="shared" si="310"/>
        <v>0</v>
      </c>
      <c r="AH188" s="2">
        <f t="shared" si="313"/>
        <v>0</v>
      </c>
      <c r="BI188" s="139">
        <f t="shared" si="314"/>
        <v>0</v>
      </c>
      <c r="BJ188" s="139">
        <f t="shared" si="315"/>
        <v>0</v>
      </c>
      <c r="BK188" s="139">
        <f t="shared" si="316"/>
        <v>0</v>
      </c>
      <c r="BL188" s="139" t="b">
        <f t="shared" si="317"/>
        <v>0</v>
      </c>
      <c r="DQ188" s="142">
        <f t="shared" si="318"/>
        <v>0</v>
      </c>
      <c r="DR188" s="139">
        <f t="shared" si="319"/>
        <v>0</v>
      </c>
      <c r="DS188" s="139">
        <f t="shared" si="320"/>
        <v>0</v>
      </c>
      <c r="DT188" s="139">
        <f t="shared" si="321"/>
        <v>0</v>
      </c>
      <c r="DU188" s="139">
        <f t="shared" si="322"/>
        <v>0</v>
      </c>
      <c r="DV188" s="139">
        <f t="shared" si="323"/>
        <v>0</v>
      </c>
      <c r="DW188" s="139">
        <f t="shared" si="324"/>
        <v>0</v>
      </c>
      <c r="DX188" s="139">
        <f t="shared" si="325"/>
        <v>0</v>
      </c>
      <c r="DY188" s="139">
        <f t="shared" si="326"/>
        <v>0</v>
      </c>
      <c r="DZ188" s="139">
        <f t="shared" si="327"/>
        <v>0</v>
      </c>
      <c r="EA188" s="139">
        <f t="shared" si="328"/>
        <v>0</v>
      </c>
      <c r="EB188" s="139">
        <f t="shared" si="329"/>
        <v>0</v>
      </c>
      <c r="EC188" s="139">
        <f t="shared" si="330"/>
        <v>0</v>
      </c>
      <c r="ED188" s="147">
        <f t="shared" si="331"/>
        <v>0</v>
      </c>
      <c r="EE188" s="144">
        <f t="shared" si="332"/>
        <v>0</v>
      </c>
      <c r="EG188" s="145">
        <f t="shared" si="333"/>
        <v>0</v>
      </c>
      <c r="EH188" s="146">
        <f t="shared" si="334"/>
        <v>0</v>
      </c>
      <c r="EI188" s="146">
        <f t="shared" si="335"/>
        <v>0</v>
      </c>
      <c r="EJ188" s="146">
        <f t="shared" si="336"/>
        <v>0</v>
      </c>
      <c r="EK188" s="146">
        <f t="shared" si="337"/>
        <v>0</v>
      </c>
      <c r="EL188" s="146">
        <f t="shared" si="338"/>
        <v>0</v>
      </c>
      <c r="EM188" s="146">
        <f t="shared" si="339"/>
        <v>0</v>
      </c>
      <c r="EN188" s="146">
        <f t="shared" si="340"/>
        <v>0</v>
      </c>
      <c r="EO188" s="146">
        <f t="shared" si="341"/>
        <v>0</v>
      </c>
      <c r="EP188" s="146">
        <f t="shared" si="342"/>
        <v>0</v>
      </c>
      <c r="EQ188" s="146">
        <f t="shared" si="343"/>
        <v>0</v>
      </c>
      <c r="ER188" s="146">
        <f t="shared" si="344"/>
        <v>0</v>
      </c>
      <c r="ES188" s="146">
        <f t="shared" si="345"/>
        <v>0</v>
      </c>
      <c r="ET188" s="147">
        <f t="shared" si="346"/>
        <v>0</v>
      </c>
      <c r="EU188" s="147">
        <f t="shared" si="347"/>
        <v>0</v>
      </c>
      <c r="EV188" s="149"/>
      <c r="EW188" s="154">
        <f t="shared" si="348"/>
        <v>0</v>
      </c>
      <c r="EX188" s="139">
        <f t="shared" si="349"/>
        <v>0</v>
      </c>
      <c r="EY188" s="139">
        <f t="shared" si="350"/>
        <v>0</v>
      </c>
      <c r="EZ188" s="139">
        <f t="shared" si="351"/>
        <v>0</v>
      </c>
      <c r="FA188" s="139">
        <f t="shared" si="352"/>
        <v>0</v>
      </c>
      <c r="FC188" s="150">
        <f t="shared" si="353"/>
        <v>0</v>
      </c>
      <c r="FD188" s="146">
        <f t="shared" si="354"/>
        <v>0</v>
      </c>
      <c r="FE188" s="146">
        <f t="shared" si="355"/>
        <v>0</v>
      </c>
      <c r="FF188" s="146">
        <f t="shared" si="356"/>
        <v>0</v>
      </c>
      <c r="FG188" s="139">
        <f t="shared" si="357"/>
        <v>0</v>
      </c>
      <c r="FH188" s="139" t="b">
        <f t="shared" si="358"/>
        <v>1</v>
      </c>
      <c r="FJ188" s="138">
        <f t="shared" si="359"/>
        <v>0</v>
      </c>
      <c r="FK188" s="138">
        <f t="shared" si="360"/>
        <v>0</v>
      </c>
      <c r="FL188" s="138">
        <f t="shared" si="361"/>
        <v>0</v>
      </c>
      <c r="FM188" s="138">
        <f t="shared" si="362"/>
        <v>0</v>
      </c>
      <c r="FN188" s="138">
        <f t="shared" si="384"/>
        <v>0</v>
      </c>
      <c r="FO188" s="138">
        <f t="shared" si="363"/>
        <v>0</v>
      </c>
      <c r="FP188" s="138">
        <f t="shared" si="364"/>
        <v>0</v>
      </c>
      <c r="FQ188" s="138">
        <f t="shared" si="365"/>
        <v>0</v>
      </c>
      <c r="FR188" s="138">
        <f t="shared" si="366"/>
        <v>0</v>
      </c>
      <c r="FS188" s="138">
        <f t="shared" si="367"/>
        <v>0</v>
      </c>
      <c r="FT188" s="138">
        <f t="shared" si="368"/>
        <v>0</v>
      </c>
      <c r="FU188" s="138">
        <f t="shared" si="369"/>
        <v>0</v>
      </c>
      <c r="FV188" s="138">
        <f t="shared" si="370"/>
        <v>0</v>
      </c>
      <c r="FW188" s="138">
        <f t="shared" si="371"/>
        <v>0</v>
      </c>
      <c r="FX188" s="138">
        <f t="shared" si="372"/>
        <v>0</v>
      </c>
      <c r="FY188" s="138">
        <f t="shared" si="373"/>
        <v>0</v>
      </c>
      <c r="FZ188" s="138">
        <f t="shared" si="374"/>
        <v>0</v>
      </c>
      <c r="GA188" s="138">
        <f t="shared" si="375"/>
        <v>0</v>
      </c>
      <c r="GB188" s="138">
        <f t="shared" si="376"/>
        <v>0</v>
      </c>
      <c r="GC188" s="138">
        <f t="shared" si="377"/>
        <v>0</v>
      </c>
      <c r="GD188" s="138">
        <f t="shared" si="378"/>
        <v>0</v>
      </c>
      <c r="GE188" s="138">
        <f t="shared" si="379"/>
        <v>0</v>
      </c>
      <c r="GF188" s="138">
        <f t="shared" si="380"/>
        <v>0</v>
      </c>
      <c r="GG188" s="138">
        <f t="shared" si="381"/>
        <v>0</v>
      </c>
      <c r="GH188" s="138">
        <f t="shared" si="311"/>
        <v>0</v>
      </c>
      <c r="GI188" s="138" t="b">
        <f t="shared" si="382"/>
        <v>0</v>
      </c>
      <c r="GJ188" s="138" t="b">
        <f t="shared" si="383"/>
        <v>1</v>
      </c>
    </row>
    <row r="189" spans="31:192" ht="39.950000000000003" customHeight="1" x14ac:dyDescent="0.4">
      <c r="AE189" s="2">
        <f t="shared" si="312"/>
        <v>0</v>
      </c>
      <c r="AF189" s="2">
        <f t="shared" si="309"/>
        <v>0</v>
      </c>
      <c r="AG189" s="2">
        <f t="shared" si="310"/>
        <v>0</v>
      </c>
      <c r="AH189" s="2">
        <f t="shared" si="313"/>
        <v>0</v>
      </c>
      <c r="BI189" s="139">
        <f t="shared" si="314"/>
        <v>0</v>
      </c>
      <c r="BJ189" s="139">
        <f t="shared" si="315"/>
        <v>0</v>
      </c>
      <c r="BK189" s="139">
        <f t="shared" si="316"/>
        <v>0</v>
      </c>
      <c r="BL189" s="139" t="b">
        <f t="shared" si="317"/>
        <v>0</v>
      </c>
      <c r="DQ189" s="142">
        <f t="shared" si="318"/>
        <v>0</v>
      </c>
      <c r="DR189" s="139">
        <f t="shared" si="319"/>
        <v>0</v>
      </c>
      <c r="DS189" s="139">
        <f t="shared" si="320"/>
        <v>0</v>
      </c>
      <c r="DT189" s="139">
        <f t="shared" si="321"/>
        <v>0</v>
      </c>
      <c r="DU189" s="139">
        <f t="shared" si="322"/>
        <v>0</v>
      </c>
      <c r="DV189" s="139">
        <f t="shared" si="323"/>
        <v>0</v>
      </c>
      <c r="DW189" s="139">
        <f t="shared" si="324"/>
        <v>0</v>
      </c>
      <c r="DX189" s="139">
        <f t="shared" si="325"/>
        <v>0</v>
      </c>
      <c r="DY189" s="139">
        <f t="shared" si="326"/>
        <v>0</v>
      </c>
      <c r="DZ189" s="139">
        <f t="shared" si="327"/>
        <v>0</v>
      </c>
      <c r="EA189" s="139">
        <f t="shared" si="328"/>
        <v>0</v>
      </c>
      <c r="EB189" s="139">
        <f t="shared" si="329"/>
        <v>0</v>
      </c>
      <c r="EC189" s="139">
        <f t="shared" si="330"/>
        <v>0</v>
      </c>
      <c r="ED189" s="147">
        <f t="shared" si="331"/>
        <v>0</v>
      </c>
      <c r="EE189" s="144">
        <f t="shared" si="332"/>
        <v>0</v>
      </c>
      <c r="EG189" s="145">
        <f t="shared" si="333"/>
        <v>0</v>
      </c>
      <c r="EH189" s="146">
        <f t="shared" si="334"/>
        <v>0</v>
      </c>
      <c r="EI189" s="146">
        <f t="shared" si="335"/>
        <v>0</v>
      </c>
      <c r="EJ189" s="146">
        <f t="shared" si="336"/>
        <v>0</v>
      </c>
      <c r="EK189" s="146">
        <f t="shared" si="337"/>
        <v>0</v>
      </c>
      <c r="EL189" s="146">
        <f t="shared" si="338"/>
        <v>0</v>
      </c>
      <c r="EM189" s="146">
        <f t="shared" si="339"/>
        <v>0</v>
      </c>
      <c r="EN189" s="146">
        <f t="shared" si="340"/>
        <v>0</v>
      </c>
      <c r="EO189" s="146">
        <f t="shared" si="341"/>
        <v>0</v>
      </c>
      <c r="EP189" s="146">
        <f t="shared" si="342"/>
        <v>0</v>
      </c>
      <c r="EQ189" s="146">
        <f t="shared" si="343"/>
        <v>0</v>
      </c>
      <c r="ER189" s="146">
        <f t="shared" si="344"/>
        <v>0</v>
      </c>
      <c r="ES189" s="146">
        <f t="shared" si="345"/>
        <v>0</v>
      </c>
      <c r="ET189" s="147">
        <f t="shared" si="346"/>
        <v>0</v>
      </c>
      <c r="EU189" s="147">
        <f t="shared" si="347"/>
        <v>0</v>
      </c>
      <c r="EV189" s="149"/>
      <c r="EW189" s="154">
        <f t="shared" si="348"/>
        <v>0</v>
      </c>
      <c r="EX189" s="139">
        <f t="shared" si="349"/>
        <v>0</v>
      </c>
      <c r="EY189" s="139">
        <f t="shared" si="350"/>
        <v>0</v>
      </c>
      <c r="EZ189" s="139">
        <f t="shared" si="351"/>
        <v>0</v>
      </c>
      <c r="FA189" s="139">
        <f t="shared" si="352"/>
        <v>0</v>
      </c>
      <c r="FC189" s="150">
        <f t="shared" si="353"/>
        <v>0</v>
      </c>
      <c r="FD189" s="146">
        <f t="shared" si="354"/>
        <v>0</v>
      </c>
      <c r="FE189" s="146">
        <f t="shared" si="355"/>
        <v>0</v>
      </c>
      <c r="FF189" s="146">
        <f t="shared" si="356"/>
        <v>0</v>
      </c>
      <c r="FG189" s="139">
        <f t="shared" si="357"/>
        <v>0</v>
      </c>
      <c r="FH189" s="139" t="b">
        <f t="shared" si="358"/>
        <v>1</v>
      </c>
      <c r="FJ189" s="138">
        <f t="shared" si="359"/>
        <v>0</v>
      </c>
      <c r="FK189" s="138">
        <f t="shared" si="360"/>
        <v>0</v>
      </c>
      <c r="FL189" s="138">
        <f t="shared" si="361"/>
        <v>0</v>
      </c>
      <c r="FM189" s="138">
        <f t="shared" si="362"/>
        <v>0</v>
      </c>
      <c r="FN189" s="138">
        <f t="shared" si="384"/>
        <v>0</v>
      </c>
      <c r="FO189" s="138">
        <f t="shared" si="363"/>
        <v>0</v>
      </c>
      <c r="FP189" s="138">
        <f t="shared" si="364"/>
        <v>0</v>
      </c>
      <c r="FQ189" s="138">
        <f t="shared" si="365"/>
        <v>0</v>
      </c>
      <c r="FR189" s="138">
        <f t="shared" si="366"/>
        <v>0</v>
      </c>
      <c r="FS189" s="138">
        <f t="shared" si="367"/>
        <v>0</v>
      </c>
      <c r="FT189" s="138">
        <f t="shared" si="368"/>
        <v>0</v>
      </c>
      <c r="FU189" s="138">
        <f t="shared" si="369"/>
        <v>0</v>
      </c>
      <c r="FV189" s="138">
        <f t="shared" si="370"/>
        <v>0</v>
      </c>
      <c r="FW189" s="138">
        <f t="shared" si="371"/>
        <v>0</v>
      </c>
      <c r="FX189" s="138">
        <f t="shared" si="372"/>
        <v>0</v>
      </c>
      <c r="FY189" s="138">
        <f t="shared" si="373"/>
        <v>0</v>
      </c>
      <c r="FZ189" s="138">
        <f t="shared" si="374"/>
        <v>0</v>
      </c>
      <c r="GA189" s="138">
        <f t="shared" si="375"/>
        <v>0</v>
      </c>
      <c r="GB189" s="138">
        <f t="shared" si="376"/>
        <v>0</v>
      </c>
      <c r="GC189" s="138">
        <f t="shared" si="377"/>
        <v>0</v>
      </c>
      <c r="GD189" s="138">
        <f t="shared" si="378"/>
        <v>0</v>
      </c>
      <c r="GE189" s="138">
        <f t="shared" si="379"/>
        <v>0</v>
      </c>
      <c r="GF189" s="138">
        <f t="shared" si="380"/>
        <v>0</v>
      </c>
      <c r="GG189" s="138">
        <f t="shared" si="381"/>
        <v>0</v>
      </c>
      <c r="GH189" s="138">
        <f t="shared" si="311"/>
        <v>0</v>
      </c>
      <c r="GI189" s="138" t="b">
        <f t="shared" si="382"/>
        <v>0</v>
      </c>
      <c r="GJ189" s="138" t="b">
        <f t="shared" si="383"/>
        <v>1</v>
      </c>
    </row>
    <row r="190" spans="31:192" ht="39.950000000000003" customHeight="1" x14ac:dyDescent="0.4">
      <c r="AE190" s="2">
        <f t="shared" si="312"/>
        <v>0</v>
      </c>
      <c r="AF190" s="2">
        <f t="shared" si="309"/>
        <v>0</v>
      </c>
      <c r="AG190" s="2">
        <f t="shared" si="310"/>
        <v>0</v>
      </c>
      <c r="AH190" s="2">
        <f t="shared" si="313"/>
        <v>0</v>
      </c>
      <c r="BI190" s="139">
        <f t="shared" si="314"/>
        <v>0</v>
      </c>
      <c r="BJ190" s="139">
        <f t="shared" si="315"/>
        <v>0</v>
      </c>
      <c r="BK190" s="139">
        <f t="shared" si="316"/>
        <v>0</v>
      </c>
      <c r="BL190" s="139" t="b">
        <f t="shared" si="317"/>
        <v>0</v>
      </c>
      <c r="DQ190" s="142">
        <f t="shared" si="318"/>
        <v>0</v>
      </c>
      <c r="DR190" s="139">
        <f t="shared" si="319"/>
        <v>0</v>
      </c>
      <c r="DS190" s="139">
        <f t="shared" si="320"/>
        <v>0</v>
      </c>
      <c r="DT190" s="139">
        <f t="shared" si="321"/>
        <v>0</v>
      </c>
      <c r="DU190" s="139">
        <f t="shared" si="322"/>
        <v>0</v>
      </c>
      <c r="DV190" s="139">
        <f t="shared" si="323"/>
        <v>0</v>
      </c>
      <c r="DW190" s="139">
        <f t="shared" si="324"/>
        <v>0</v>
      </c>
      <c r="DX190" s="139">
        <f t="shared" si="325"/>
        <v>0</v>
      </c>
      <c r="DY190" s="139">
        <f t="shared" si="326"/>
        <v>0</v>
      </c>
      <c r="DZ190" s="139">
        <f t="shared" si="327"/>
        <v>0</v>
      </c>
      <c r="EA190" s="139">
        <f t="shared" si="328"/>
        <v>0</v>
      </c>
      <c r="EB190" s="139">
        <f t="shared" si="329"/>
        <v>0</v>
      </c>
      <c r="EC190" s="139">
        <f t="shared" si="330"/>
        <v>0</v>
      </c>
      <c r="ED190" s="147">
        <f t="shared" si="331"/>
        <v>0</v>
      </c>
      <c r="EE190" s="144">
        <f t="shared" si="332"/>
        <v>0</v>
      </c>
      <c r="EG190" s="145">
        <f t="shared" si="333"/>
        <v>0</v>
      </c>
      <c r="EH190" s="146">
        <f t="shared" si="334"/>
        <v>0</v>
      </c>
      <c r="EI190" s="146">
        <f t="shared" si="335"/>
        <v>0</v>
      </c>
      <c r="EJ190" s="146">
        <f t="shared" si="336"/>
        <v>0</v>
      </c>
      <c r="EK190" s="146">
        <f t="shared" si="337"/>
        <v>0</v>
      </c>
      <c r="EL190" s="146">
        <f t="shared" si="338"/>
        <v>0</v>
      </c>
      <c r="EM190" s="146">
        <f t="shared" si="339"/>
        <v>0</v>
      </c>
      <c r="EN190" s="146">
        <f t="shared" si="340"/>
        <v>0</v>
      </c>
      <c r="EO190" s="146">
        <f t="shared" si="341"/>
        <v>0</v>
      </c>
      <c r="EP190" s="146">
        <f t="shared" si="342"/>
        <v>0</v>
      </c>
      <c r="EQ190" s="146">
        <f t="shared" si="343"/>
        <v>0</v>
      </c>
      <c r="ER190" s="146">
        <f t="shared" si="344"/>
        <v>0</v>
      </c>
      <c r="ES190" s="146">
        <f t="shared" si="345"/>
        <v>0</v>
      </c>
      <c r="ET190" s="147">
        <f t="shared" si="346"/>
        <v>0</v>
      </c>
      <c r="EU190" s="147">
        <f t="shared" si="347"/>
        <v>0</v>
      </c>
      <c r="EV190" s="149"/>
      <c r="EW190" s="154">
        <f t="shared" si="348"/>
        <v>0</v>
      </c>
      <c r="EX190" s="139">
        <f t="shared" si="349"/>
        <v>0</v>
      </c>
      <c r="EY190" s="139">
        <f t="shared" si="350"/>
        <v>0</v>
      </c>
      <c r="EZ190" s="139">
        <f t="shared" si="351"/>
        <v>0</v>
      </c>
      <c r="FA190" s="139">
        <f t="shared" si="352"/>
        <v>0</v>
      </c>
      <c r="FC190" s="150">
        <f t="shared" si="353"/>
        <v>0</v>
      </c>
      <c r="FD190" s="146">
        <f t="shared" si="354"/>
        <v>0</v>
      </c>
      <c r="FE190" s="146">
        <f t="shared" si="355"/>
        <v>0</v>
      </c>
      <c r="FF190" s="146">
        <f t="shared" si="356"/>
        <v>0</v>
      </c>
      <c r="FG190" s="139">
        <f t="shared" si="357"/>
        <v>0</v>
      </c>
      <c r="FH190" s="139" t="b">
        <f t="shared" si="358"/>
        <v>1</v>
      </c>
      <c r="FJ190" s="138">
        <f t="shared" si="359"/>
        <v>0</v>
      </c>
      <c r="FK190" s="138">
        <f t="shared" si="360"/>
        <v>0</v>
      </c>
      <c r="FL190" s="138">
        <f t="shared" si="361"/>
        <v>0</v>
      </c>
      <c r="FM190" s="138">
        <f t="shared" si="362"/>
        <v>0</v>
      </c>
      <c r="FN190" s="138">
        <f t="shared" si="384"/>
        <v>0</v>
      </c>
      <c r="FO190" s="138">
        <f t="shared" si="363"/>
        <v>0</v>
      </c>
      <c r="FP190" s="138">
        <f t="shared" si="364"/>
        <v>0</v>
      </c>
      <c r="FQ190" s="138">
        <f t="shared" si="365"/>
        <v>0</v>
      </c>
      <c r="FR190" s="138">
        <f t="shared" si="366"/>
        <v>0</v>
      </c>
      <c r="FS190" s="138">
        <f t="shared" si="367"/>
        <v>0</v>
      </c>
      <c r="FT190" s="138">
        <f t="shared" si="368"/>
        <v>0</v>
      </c>
      <c r="FU190" s="138">
        <f t="shared" si="369"/>
        <v>0</v>
      </c>
      <c r="FV190" s="138">
        <f t="shared" si="370"/>
        <v>0</v>
      </c>
      <c r="FW190" s="138">
        <f t="shared" si="371"/>
        <v>0</v>
      </c>
      <c r="FX190" s="138">
        <f t="shared" si="372"/>
        <v>0</v>
      </c>
      <c r="FY190" s="138">
        <f t="shared" si="373"/>
        <v>0</v>
      </c>
      <c r="FZ190" s="138">
        <f t="shared" si="374"/>
        <v>0</v>
      </c>
      <c r="GA190" s="138">
        <f t="shared" si="375"/>
        <v>0</v>
      </c>
      <c r="GB190" s="138">
        <f t="shared" si="376"/>
        <v>0</v>
      </c>
      <c r="GC190" s="138">
        <f t="shared" si="377"/>
        <v>0</v>
      </c>
      <c r="GD190" s="138">
        <f t="shared" si="378"/>
        <v>0</v>
      </c>
      <c r="GE190" s="138">
        <f t="shared" si="379"/>
        <v>0</v>
      </c>
      <c r="GF190" s="138">
        <f t="shared" si="380"/>
        <v>0</v>
      </c>
      <c r="GG190" s="138">
        <f t="shared" si="381"/>
        <v>0</v>
      </c>
      <c r="GH190" s="138">
        <f t="shared" si="311"/>
        <v>0</v>
      </c>
      <c r="GI190" s="138" t="b">
        <f t="shared" si="382"/>
        <v>0</v>
      </c>
      <c r="GJ190" s="138" t="b">
        <f t="shared" si="383"/>
        <v>1</v>
      </c>
    </row>
    <row r="191" spans="31:192" ht="39.950000000000003" customHeight="1" x14ac:dyDescent="0.4">
      <c r="AE191" s="2">
        <f t="shared" si="312"/>
        <v>0</v>
      </c>
      <c r="AF191" s="2">
        <f t="shared" si="309"/>
        <v>0</v>
      </c>
      <c r="AG191" s="2">
        <f t="shared" si="310"/>
        <v>0</v>
      </c>
      <c r="AH191" s="2">
        <f t="shared" si="313"/>
        <v>0</v>
      </c>
      <c r="BI191" s="139">
        <f t="shared" si="314"/>
        <v>0</v>
      </c>
      <c r="BJ191" s="139">
        <f t="shared" si="315"/>
        <v>0</v>
      </c>
      <c r="BK191" s="139">
        <f t="shared" si="316"/>
        <v>0</v>
      </c>
      <c r="BL191" s="139" t="b">
        <f t="shared" si="317"/>
        <v>0</v>
      </c>
      <c r="DQ191" s="142">
        <f t="shared" si="318"/>
        <v>0</v>
      </c>
      <c r="DR191" s="139">
        <f t="shared" si="319"/>
        <v>0</v>
      </c>
      <c r="DS191" s="139">
        <f t="shared" si="320"/>
        <v>0</v>
      </c>
      <c r="DT191" s="139">
        <f t="shared" si="321"/>
        <v>0</v>
      </c>
      <c r="DU191" s="139">
        <f t="shared" si="322"/>
        <v>0</v>
      </c>
      <c r="DV191" s="139">
        <f t="shared" si="323"/>
        <v>0</v>
      </c>
      <c r="DW191" s="139">
        <f t="shared" si="324"/>
        <v>0</v>
      </c>
      <c r="DX191" s="139">
        <f t="shared" si="325"/>
        <v>0</v>
      </c>
      <c r="DY191" s="139">
        <f t="shared" si="326"/>
        <v>0</v>
      </c>
      <c r="DZ191" s="139">
        <f t="shared" si="327"/>
        <v>0</v>
      </c>
      <c r="EA191" s="139">
        <f t="shared" si="328"/>
        <v>0</v>
      </c>
      <c r="EB191" s="139">
        <f t="shared" si="329"/>
        <v>0</v>
      </c>
      <c r="EC191" s="139">
        <f t="shared" si="330"/>
        <v>0</v>
      </c>
      <c r="ED191" s="147">
        <f t="shared" si="331"/>
        <v>0</v>
      </c>
      <c r="EE191" s="144">
        <f t="shared" si="332"/>
        <v>0</v>
      </c>
      <c r="EG191" s="145">
        <f t="shared" si="333"/>
        <v>0</v>
      </c>
      <c r="EH191" s="146">
        <f t="shared" si="334"/>
        <v>0</v>
      </c>
      <c r="EI191" s="146">
        <f t="shared" si="335"/>
        <v>0</v>
      </c>
      <c r="EJ191" s="146">
        <f t="shared" si="336"/>
        <v>0</v>
      </c>
      <c r="EK191" s="146">
        <f t="shared" si="337"/>
        <v>0</v>
      </c>
      <c r="EL191" s="146">
        <f t="shared" si="338"/>
        <v>0</v>
      </c>
      <c r="EM191" s="146">
        <f t="shared" si="339"/>
        <v>0</v>
      </c>
      <c r="EN191" s="146">
        <f t="shared" si="340"/>
        <v>0</v>
      </c>
      <c r="EO191" s="146">
        <f t="shared" si="341"/>
        <v>0</v>
      </c>
      <c r="EP191" s="146">
        <f t="shared" si="342"/>
        <v>0</v>
      </c>
      <c r="EQ191" s="146">
        <f t="shared" si="343"/>
        <v>0</v>
      </c>
      <c r="ER191" s="146">
        <f t="shared" si="344"/>
        <v>0</v>
      </c>
      <c r="ES191" s="146">
        <f t="shared" si="345"/>
        <v>0</v>
      </c>
      <c r="ET191" s="147">
        <f t="shared" si="346"/>
        <v>0</v>
      </c>
      <c r="EU191" s="147">
        <f t="shared" si="347"/>
        <v>0</v>
      </c>
      <c r="EV191" s="149"/>
      <c r="EW191" s="154">
        <f t="shared" si="348"/>
        <v>0</v>
      </c>
      <c r="EX191" s="139">
        <f t="shared" si="349"/>
        <v>0</v>
      </c>
      <c r="EY191" s="139">
        <f t="shared" si="350"/>
        <v>0</v>
      </c>
      <c r="EZ191" s="139">
        <f t="shared" si="351"/>
        <v>0</v>
      </c>
      <c r="FA191" s="139">
        <f t="shared" si="352"/>
        <v>0</v>
      </c>
      <c r="FC191" s="150">
        <f t="shared" si="353"/>
        <v>0</v>
      </c>
      <c r="FD191" s="146">
        <f t="shared" si="354"/>
        <v>0</v>
      </c>
      <c r="FE191" s="146">
        <f t="shared" si="355"/>
        <v>0</v>
      </c>
      <c r="FF191" s="146">
        <f t="shared" si="356"/>
        <v>0</v>
      </c>
      <c r="FG191" s="139">
        <f t="shared" si="357"/>
        <v>0</v>
      </c>
      <c r="FH191" s="139" t="b">
        <f t="shared" si="358"/>
        <v>1</v>
      </c>
      <c r="FJ191" s="138">
        <f t="shared" si="359"/>
        <v>0</v>
      </c>
      <c r="FK191" s="138">
        <f t="shared" si="360"/>
        <v>0</v>
      </c>
      <c r="FL191" s="138">
        <f t="shared" si="361"/>
        <v>0</v>
      </c>
      <c r="FM191" s="138">
        <f t="shared" si="362"/>
        <v>0</v>
      </c>
      <c r="FN191" s="138">
        <f t="shared" si="384"/>
        <v>0</v>
      </c>
      <c r="FO191" s="138">
        <f t="shared" si="363"/>
        <v>0</v>
      </c>
      <c r="FP191" s="138">
        <f t="shared" si="364"/>
        <v>0</v>
      </c>
      <c r="FQ191" s="138">
        <f t="shared" si="365"/>
        <v>0</v>
      </c>
      <c r="FR191" s="138">
        <f t="shared" si="366"/>
        <v>0</v>
      </c>
      <c r="FS191" s="138">
        <f t="shared" si="367"/>
        <v>0</v>
      </c>
      <c r="FT191" s="138">
        <f t="shared" si="368"/>
        <v>0</v>
      </c>
      <c r="FU191" s="138">
        <f t="shared" si="369"/>
        <v>0</v>
      </c>
      <c r="FV191" s="138">
        <f t="shared" si="370"/>
        <v>0</v>
      </c>
      <c r="FW191" s="138">
        <f t="shared" si="371"/>
        <v>0</v>
      </c>
      <c r="FX191" s="138">
        <f t="shared" si="372"/>
        <v>0</v>
      </c>
      <c r="FY191" s="138">
        <f t="shared" si="373"/>
        <v>0</v>
      </c>
      <c r="FZ191" s="138">
        <f t="shared" si="374"/>
        <v>0</v>
      </c>
      <c r="GA191" s="138">
        <f t="shared" si="375"/>
        <v>0</v>
      </c>
      <c r="GB191" s="138">
        <f t="shared" si="376"/>
        <v>0</v>
      </c>
      <c r="GC191" s="138">
        <f t="shared" si="377"/>
        <v>0</v>
      </c>
      <c r="GD191" s="138">
        <f t="shared" si="378"/>
        <v>0</v>
      </c>
      <c r="GE191" s="138">
        <f t="shared" si="379"/>
        <v>0</v>
      </c>
      <c r="GF191" s="138">
        <f t="shared" si="380"/>
        <v>0</v>
      </c>
      <c r="GG191" s="138">
        <f t="shared" si="381"/>
        <v>0</v>
      </c>
      <c r="GH191" s="138">
        <f t="shared" si="311"/>
        <v>0</v>
      </c>
      <c r="GI191" s="138" t="b">
        <f t="shared" si="382"/>
        <v>0</v>
      </c>
      <c r="GJ191" s="138" t="b">
        <f t="shared" si="383"/>
        <v>1</v>
      </c>
    </row>
    <row r="192" spans="31:192" ht="39.950000000000003" customHeight="1" x14ac:dyDescent="0.4">
      <c r="AE192" s="2">
        <f t="shared" si="312"/>
        <v>0</v>
      </c>
      <c r="AF192" s="2">
        <f t="shared" si="309"/>
        <v>0</v>
      </c>
      <c r="AG192" s="2">
        <f t="shared" si="310"/>
        <v>0</v>
      </c>
      <c r="AH192" s="2">
        <f t="shared" si="313"/>
        <v>0</v>
      </c>
      <c r="BI192" s="139">
        <f t="shared" si="314"/>
        <v>0</v>
      </c>
      <c r="BJ192" s="139">
        <f t="shared" si="315"/>
        <v>0</v>
      </c>
      <c r="BK192" s="139">
        <f t="shared" si="316"/>
        <v>0</v>
      </c>
      <c r="BL192" s="139" t="b">
        <f t="shared" si="317"/>
        <v>0</v>
      </c>
      <c r="DQ192" s="142">
        <f t="shared" si="318"/>
        <v>0</v>
      </c>
      <c r="DR192" s="139">
        <f t="shared" si="319"/>
        <v>0</v>
      </c>
      <c r="DS192" s="139">
        <f t="shared" si="320"/>
        <v>0</v>
      </c>
      <c r="DT192" s="139">
        <f t="shared" si="321"/>
        <v>0</v>
      </c>
      <c r="DU192" s="139">
        <f t="shared" si="322"/>
        <v>0</v>
      </c>
      <c r="DV192" s="139">
        <f t="shared" si="323"/>
        <v>0</v>
      </c>
      <c r="DW192" s="139">
        <f t="shared" si="324"/>
        <v>0</v>
      </c>
      <c r="DX192" s="139">
        <f t="shared" si="325"/>
        <v>0</v>
      </c>
      <c r="DY192" s="139">
        <f t="shared" si="326"/>
        <v>0</v>
      </c>
      <c r="DZ192" s="139">
        <f t="shared" si="327"/>
        <v>0</v>
      </c>
      <c r="EA192" s="139">
        <f t="shared" si="328"/>
        <v>0</v>
      </c>
      <c r="EB192" s="139">
        <f t="shared" si="329"/>
        <v>0</v>
      </c>
      <c r="EC192" s="139">
        <f t="shared" si="330"/>
        <v>0</v>
      </c>
      <c r="ED192" s="147">
        <f t="shared" si="331"/>
        <v>0</v>
      </c>
      <c r="EE192" s="144">
        <f t="shared" si="332"/>
        <v>0</v>
      </c>
      <c r="EG192" s="145">
        <f t="shared" si="333"/>
        <v>0</v>
      </c>
      <c r="EH192" s="146">
        <f t="shared" si="334"/>
        <v>0</v>
      </c>
      <c r="EI192" s="146">
        <f t="shared" si="335"/>
        <v>0</v>
      </c>
      <c r="EJ192" s="146">
        <f t="shared" si="336"/>
        <v>0</v>
      </c>
      <c r="EK192" s="146">
        <f t="shared" si="337"/>
        <v>0</v>
      </c>
      <c r="EL192" s="146">
        <f t="shared" si="338"/>
        <v>0</v>
      </c>
      <c r="EM192" s="146">
        <f t="shared" si="339"/>
        <v>0</v>
      </c>
      <c r="EN192" s="146">
        <f t="shared" si="340"/>
        <v>0</v>
      </c>
      <c r="EO192" s="146">
        <f t="shared" si="341"/>
        <v>0</v>
      </c>
      <c r="EP192" s="146">
        <f t="shared" si="342"/>
        <v>0</v>
      </c>
      <c r="EQ192" s="146">
        <f t="shared" si="343"/>
        <v>0</v>
      </c>
      <c r="ER192" s="146">
        <f t="shared" si="344"/>
        <v>0</v>
      </c>
      <c r="ES192" s="146">
        <f t="shared" si="345"/>
        <v>0</v>
      </c>
      <c r="ET192" s="147">
        <f t="shared" si="346"/>
        <v>0</v>
      </c>
      <c r="EU192" s="147">
        <f t="shared" si="347"/>
        <v>0</v>
      </c>
      <c r="EV192" s="149"/>
      <c r="EW192" s="154">
        <f t="shared" si="348"/>
        <v>0</v>
      </c>
      <c r="EX192" s="139">
        <f t="shared" si="349"/>
        <v>0</v>
      </c>
      <c r="EY192" s="139">
        <f t="shared" si="350"/>
        <v>0</v>
      </c>
      <c r="EZ192" s="139">
        <f t="shared" si="351"/>
        <v>0</v>
      </c>
      <c r="FA192" s="139">
        <f t="shared" si="352"/>
        <v>0</v>
      </c>
      <c r="FC192" s="150">
        <f t="shared" si="353"/>
        <v>0</v>
      </c>
      <c r="FD192" s="146">
        <f t="shared" si="354"/>
        <v>0</v>
      </c>
      <c r="FE192" s="146">
        <f t="shared" si="355"/>
        <v>0</v>
      </c>
      <c r="FF192" s="146">
        <f t="shared" si="356"/>
        <v>0</v>
      </c>
      <c r="FG192" s="139">
        <f t="shared" si="357"/>
        <v>0</v>
      </c>
      <c r="FH192" s="139" t="b">
        <f t="shared" si="358"/>
        <v>1</v>
      </c>
      <c r="FJ192" s="138">
        <f t="shared" si="359"/>
        <v>0</v>
      </c>
      <c r="FK192" s="138">
        <f t="shared" si="360"/>
        <v>0</v>
      </c>
      <c r="FL192" s="138">
        <f t="shared" si="361"/>
        <v>0</v>
      </c>
      <c r="FM192" s="138">
        <f t="shared" si="362"/>
        <v>0</v>
      </c>
      <c r="FN192" s="138">
        <f t="shared" si="384"/>
        <v>0</v>
      </c>
      <c r="FO192" s="138">
        <f t="shared" si="363"/>
        <v>0</v>
      </c>
      <c r="FP192" s="138">
        <f t="shared" si="364"/>
        <v>0</v>
      </c>
      <c r="FQ192" s="138">
        <f t="shared" si="365"/>
        <v>0</v>
      </c>
      <c r="FR192" s="138">
        <f t="shared" si="366"/>
        <v>0</v>
      </c>
      <c r="FS192" s="138">
        <f t="shared" si="367"/>
        <v>0</v>
      </c>
      <c r="FT192" s="138">
        <f t="shared" si="368"/>
        <v>0</v>
      </c>
      <c r="FU192" s="138">
        <f t="shared" si="369"/>
        <v>0</v>
      </c>
      <c r="FV192" s="138">
        <f t="shared" si="370"/>
        <v>0</v>
      </c>
      <c r="FW192" s="138">
        <f t="shared" si="371"/>
        <v>0</v>
      </c>
      <c r="FX192" s="138">
        <f t="shared" si="372"/>
        <v>0</v>
      </c>
      <c r="FY192" s="138">
        <f t="shared" si="373"/>
        <v>0</v>
      </c>
      <c r="FZ192" s="138">
        <f t="shared" si="374"/>
        <v>0</v>
      </c>
      <c r="GA192" s="138">
        <f t="shared" si="375"/>
        <v>0</v>
      </c>
      <c r="GB192" s="138">
        <f t="shared" si="376"/>
        <v>0</v>
      </c>
      <c r="GC192" s="138">
        <f t="shared" si="377"/>
        <v>0</v>
      </c>
      <c r="GD192" s="138">
        <f t="shared" si="378"/>
        <v>0</v>
      </c>
      <c r="GE192" s="138">
        <f t="shared" si="379"/>
        <v>0</v>
      </c>
      <c r="GF192" s="138">
        <f t="shared" si="380"/>
        <v>0</v>
      </c>
      <c r="GG192" s="138">
        <f t="shared" si="381"/>
        <v>0</v>
      </c>
      <c r="GH192" s="138">
        <f t="shared" si="311"/>
        <v>0</v>
      </c>
      <c r="GI192" s="138" t="b">
        <f t="shared" si="382"/>
        <v>0</v>
      </c>
      <c r="GJ192" s="138" t="b">
        <f t="shared" si="383"/>
        <v>1</v>
      </c>
    </row>
    <row r="193" spans="31:192" ht="39.950000000000003" customHeight="1" x14ac:dyDescent="0.4">
      <c r="AE193" s="2">
        <f t="shared" si="312"/>
        <v>0</v>
      </c>
      <c r="AF193" s="2">
        <f t="shared" si="309"/>
        <v>0</v>
      </c>
      <c r="AG193" s="2">
        <f t="shared" si="310"/>
        <v>0</v>
      </c>
      <c r="AH193" s="2">
        <f t="shared" si="313"/>
        <v>0</v>
      </c>
      <c r="BI193" s="139">
        <f t="shared" si="314"/>
        <v>0</v>
      </c>
      <c r="BJ193" s="139">
        <f t="shared" si="315"/>
        <v>0</v>
      </c>
      <c r="BK193" s="139">
        <f t="shared" si="316"/>
        <v>0</v>
      </c>
      <c r="BL193" s="139" t="b">
        <f t="shared" si="317"/>
        <v>0</v>
      </c>
      <c r="DQ193" s="142">
        <f t="shared" si="318"/>
        <v>0</v>
      </c>
      <c r="DR193" s="139">
        <f t="shared" si="319"/>
        <v>0</v>
      </c>
      <c r="DS193" s="139">
        <f t="shared" si="320"/>
        <v>0</v>
      </c>
      <c r="DT193" s="139">
        <f t="shared" si="321"/>
        <v>0</v>
      </c>
      <c r="DU193" s="139">
        <f t="shared" si="322"/>
        <v>0</v>
      </c>
      <c r="DV193" s="139">
        <f t="shared" si="323"/>
        <v>0</v>
      </c>
      <c r="DW193" s="139">
        <f t="shared" si="324"/>
        <v>0</v>
      </c>
      <c r="DX193" s="139">
        <f t="shared" si="325"/>
        <v>0</v>
      </c>
      <c r="DY193" s="139">
        <f t="shared" si="326"/>
        <v>0</v>
      </c>
      <c r="DZ193" s="139">
        <f t="shared" si="327"/>
        <v>0</v>
      </c>
      <c r="EA193" s="139">
        <f t="shared" si="328"/>
        <v>0</v>
      </c>
      <c r="EB193" s="139">
        <f t="shared" si="329"/>
        <v>0</v>
      </c>
      <c r="EC193" s="139">
        <f t="shared" si="330"/>
        <v>0</v>
      </c>
      <c r="ED193" s="147">
        <f t="shared" si="331"/>
        <v>0</v>
      </c>
      <c r="EE193" s="144">
        <f t="shared" si="332"/>
        <v>0</v>
      </c>
      <c r="EG193" s="145">
        <f t="shared" si="333"/>
        <v>0</v>
      </c>
      <c r="EH193" s="146">
        <f t="shared" si="334"/>
        <v>0</v>
      </c>
      <c r="EI193" s="146">
        <f t="shared" si="335"/>
        <v>0</v>
      </c>
      <c r="EJ193" s="146">
        <f t="shared" si="336"/>
        <v>0</v>
      </c>
      <c r="EK193" s="146">
        <f t="shared" si="337"/>
        <v>0</v>
      </c>
      <c r="EL193" s="146">
        <f t="shared" si="338"/>
        <v>0</v>
      </c>
      <c r="EM193" s="146">
        <f t="shared" si="339"/>
        <v>0</v>
      </c>
      <c r="EN193" s="146">
        <f t="shared" si="340"/>
        <v>0</v>
      </c>
      <c r="EO193" s="146">
        <f t="shared" si="341"/>
        <v>0</v>
      </c>
      <c r="EP193" s="146">
        <f t="shared" si="342"/>
        <v>0</v>
      </c>
      <c r="EQ193" s="146">
        <f t="shared" si="343"/>
        <v>0</v>
      </c>
      <c r="ER193" s="146">
        <f t="shared" si="344"/>
        <v>0</v>
      </c>
      <c r="ES193" s="146">
        <f t="shared" si="345"/>
        <v>0</v>
      </c>
      <c r="ET193" s="147">
        <f t="shared" si="346"/>
        <v>0</v>
      </c>
      <c r="EU193" s="147">
        <f t="shared" si="347"/>
        <v>0</v>
      </c>
      <c r="EV193" s="149"/>
      <c r="EW193" s="154">
        <f t="shared" si="348"/>
        <v>0</v>
      </c>
      <c r="EX193" s="139">
        <f t="shared" si="349"/>
        <v>0</v>
      </c>
      <c r="EY193" s="139">
        <f t="shared" si="350"/>
        <v>0</v>
      </c>
      <c r="EZ193" s="139">
        <f t="shared" si="351"/>
        <v>0</v>
      </c>
      <c r="FA193" s="139">
        <f t="shared" si="352"/>
        <v>0</v>
      </c>
      <c r="FC193" s="150">
        <f t="shared" si="353"/>
        <v>0</v>
      </c>
      <c r="FD193" s="146">
        <f t="shared" si="354"/>
        <v>0</v>
      </c>
      <c r="FE193" s="146">
        <f t="shared" si="355"/>
        <v>0</v>
      </c>
      <c r="FF193" s="146">
        <f t="shared" si="356"/>
        <v>0</v>
      </c>
      <c r="FG193" s="139">
        <f t="shared" si="357"/>
        <v>0</v>
      </c>
      <c r="FH193" s="139" t="b">
        <f t="shared" si="358"/>
        <v>1</v>
      </c>
      <c r="FJ193" s="138">
        <f t="shared" si="359"/>
        <v>0</v>
      </c>
      <c r="FK193" s="138">
        <f t="shared" si="360"/>
        <v>0</v>
      </c>
      <c r="FL193" s="138">
        <f t="shared" si="361"/>
        <v>0</v>
      </c>
      <c r="FM193" s="138">
        <f t="shared" si="362"/>
        <v>0</v>
      </c>
      <c r="FN193" s="138">
        <f t="shared" si="384"/>
        <v>0</v>
      </c>
      <c r="FO193" s="138">
        <f t="shared" si="363"/>
        <v>0</v>
      </c>
      <c r="FP193" s="138">
        <f t="shared" si="364"/>
        <v>0</v>
      </c>
      <c r="FQ193" s="138">
        <f t="shared" si="365"/>
        <v>0</v>
      </c>
      <c r="FR193" s="138">
        <f t="shared" si="366"/>
        <v>0</v>
      </c>
      <c r="FS193" s="138">
        <f t="shared" si="367"/>
        <v>0</v>
      </c>
      <c r="FT193" s="138">
        <f t="shared" si="368"/>
        <v>0</v>
      </c>
      <c r="FU193" s="138">
        <f t="shared" si="369"/>
        <v>0</v>
      </c>
      <c r="FV193" s="138">
        <f t="shared" si="370"/>
        <v>0</v>
      </c>
      <c r="FW193" s="138">
        <f t="shared" si="371"/>
        <v>0</v>
      </c>
      <c r="FX193" s="138">
        <f t="shared" si="372"/>
        <v>0</v>
      </c>
      <c r="FY193" s="138">
        <f t="shared" si="373"/>
        <v>0</v>
      </c>
      <c r="FZ193" s="138">
        <f t="shared" si="374"/>
        <v>0</v>
      </c>
      <c r="GA193" s="138">
        <f t="shared" si="375"/>
        <v>0</v>
      </c>
      <c r="GB193" s="138">
        <f t="shared" si="376"/>
        <v>0</v>
      </c>
      <c r="GC193" s="138">
        <f t="shared" si="377"/>
        <v>0</v>
      </c>
      <c r="GD193" s="138">
        <f t="shared" si="378"/>
        <v>0</v>
      </c>
      <c r="GE193" s="138">
        <f t="shared" si="379"/>
        <v>0</v>
      </c>
      <c r="GF193" s="138">
        <f t="shared" si="380"/>
        <v>0</v>
      </c>
      <c r="GG193" s="138">
        <f t="shared" si="381"/>
        <v>0</v>
      </c>
      <c r="GH193" s="138">
        <f t="shared" si="311"/>
        <v>0</v>
      </c>
      <c r="GI193" s="138" t="b">
        <f t="shared" si="382"/>
        <v>0</v>
      </c>
      <c r="GJ193" s="138" t="b">
        <f t="shared" si="383"/>
        <v>1</v>
      </c>
    </row>
    <row r="194" spans="31:192" ht="39.950000000000003" customHeight="1" x14ac:dyDescent="0.4">
      <c r="AE194" s="2">
        <f t="shared" si="312"/>
        <v>0</v>
      </c>
      <c r="AF194" s="2">
        <f t="shared" si="309"/>
        <v>0</v>
      </c>
      <c r="AG194" s="2">
        <f t="shared" si="310"/>
        <v>0</v>
      </c>
      <c r="AH194" s="2">
        <f t="shared" si="313"/>
        <v>0</v>
      </c>
      <c r="BI194" s="139">
        <f t="shared" si="314"/>
        <v>0</v>
      </c>
      <c r="BJ194" s="139">
        <f t="shared" si="315"/>
        <v>0</v>
      </c>
      <c r="BK194" s="139">
        <f t="shared" si="316"/>
        <v>0</v>
      </c>
      <c r="BL194" s="139" t="b">
        <f t="shared" si="317"/>
        <v>0</v>
      </c>
      <c r="DQ194" s="142">
        <f t="shared" si="318"/>
        <v>0</v>
      </c>
      <c r="DR194" s="139">
        <f t="shared" si="319"/>
        <v>0</v>
      </c>
      <c r="DS194" s="139">
        <f t="shared" si="320"/>
        <v>0</v>
      </c>
      <c r="DT194" s="139">
        <f t="shared" si="321"/>
        <v>0</v>
      </c>
      <c r="DU194" s="139">
        <f t="shared" si="322"/>
        <v>0</v>
      </c>
      <c r="DV194" s="139">
        <f t="shared" si="323"/>
        <v>0</v>
      </c>
      <c r="DW194" s="139">
        <f t="shared" si="324"/>
        <v>0</v>
      </c>
      <c r="DX194" s="139">
        <f t="shared" si="325"/>
        <v>0</v>
      </c>
      <c r="DY194" s="139">
        <f t="shared" si="326"/>
        <v>0</v>
      </c>
      <c r="DZ194" s="139">
        <f t="shared" si="327"/>
        <v>0</v>
      </c>
      <c r="EA194" s="139">
        <f t="shared" si="328"/>
        <v>0</v>
      </c>
      <c r="EB194" s="139">
        <f t="shared" si="329"/>
        <v>0</v>
      </c>
      <c r="EC194" s="139">
        <f t="shared" si="330"/>
        <v>0</v>
      </c>
      <c r="ED194" s="147">
        <f t="shared" si="331"/>
        <v>0</v>
      </c>
      <c r="EE194" s="144">
        <f t="shared" si="332"/>
        <v>0</v>
      </c>
      <c r="EG194" s="145">
        <f t="shared" si="333"/>
        <v>0</v>
      </c>
      <c r="EH194" s="146">
        <f t="shared" si="334"/>
        <v>0</v>
      </c>
      <c r="EI194" s="146">
        <f t="shared" si="335"/>
        <v>0</v>
      </c>
      <c r="EJ194" s="146">
        <f t="shared" si="336"/>
        <v>0</v>
      </c>
      <c r="EK194" s="146">
        <f t="shared" si="337"/>
        <v>0</v>
      </c>
      <c r="EL194" s="146">
        <f t="shared" si="338"/>
        <v>0</v>
      </c>
      <c r="EM194" s="146">
        <f t="shared" si="339"/>
        <v>0</v>
      </c>
      <c r="EN194" s="146">
        <f t="shared" si="340"/>
        <v>0</v>
      </c>
      <c r="EO194" s="146">
        <f t="shared" si="341"/>
        <v>0</v>
      </c>
      <c r="EP194" s="146">
        <f t="shared" si="342"/>
        <v>0</v>
      </c>
      <c r="EQ194" s="146">
        <f t="shared" si="343"/>
        <v>0</v>
      </c>
      <c r="ER194" s="146">
        <f t="shared" si="344"/>
        <v>0</v>
      </c>
      <c r="ES194" s="146">
        <f t="shared" si="345"/>
        <v>0</v>
      </c>
      <c r="ET194" s="147">
        <f t="shared" si="346"/>
        <v>0</v>
      </c>
      <c r="EU194" s="147">
        <f t="shared" si="347"/>
        <v>0</v>
      </c>
      <c r="EV194" s="149"/>
      <c r="EW194" s="154">
        <f t="shared" si="348"/>
        <v>0</v>
      </c>
      <c r="EX194" s="139">
        <f t="shared" si="349"/>
        <v>0</v>
      </c>
      <c r="EY194" s="139">
        <f t="shared" si="350"/>
        <v>0</v>
      </c>
      <c r="EZ194" s="139">
        <f t="shared" si="351"/>
        <v>0</v>
      </c>
      <c r="FA194" s="139">
        <f t="shared" si="352"/>
        <v>0</v>
      </c>
      <c r="FC194" s="150">
        <f t="shared" si="353"/>
        <v>0</v>
      </c>
      <c r="FD194" s="146">
        <f t="shared" si="354"/>
        <v>0</v>
      </c>
      <c r="FE194" s="146">
        <f t="shared" si="355"/>
        <v>0</v>
      </c>
      <c r="FF194" s="146">
        <f t="shared" si="356"/>
        <v>0</v>
      </c>
      <c r="FG194" s="139">
        <f t="shared" si="357"/>
        <v>0</v>
      </c>
      <c r="FH194" s="139" t="b">
        <f t="shared" si="358"/>
        <v>1</v>
      </c>
      <c r="FJ194" s="138">
        <f t="shared" si="359"/>
        <v>0</v>
      </c>
      <c r="FK194" s="138">
        <f t="shared" si="360"/>
        <v>0</v>
      </c>
      <c r="FL194" s="138">
        <f t="shared" si="361"/>
        <v>0</v>
      </c>
      <c r="FM194" s="138">
        <f t="shared" si="362"/>
        <v>0</v>
      </c>
      <c r="FN194" s="138">
        <f t="shared" si="384"/>
        <v>0</v>
      </c>
      <c r="FO194" s="138">
        <f t="shared" si="363"/>
        <v>0</v>
      </c>
      <c r="FP194" s="138">
        <f t="shared" si="364"/>
        <v>0</v>
      </c>
      <c r="FQ194" s="138">
        <f t="shared" si="365"/>
        <v>0</v>
      </c>
      <c r="FR194" s="138">
        <f t="shared" si="366"/>
        <v>0</v>
      </c>
      <c r="FS194" s="138">
        <f t="shared" si="367"/>
        <v>0</v>
      </c>
      <c r="FT194" s="138">
        <f t="shared" si="368"/>
        <v>0</v>
      </c>
      <c r="FU194" s="138">
        <f t="shared" si="369"/>
        <v>0</v>
      </c>
      <c r="FV194" s="138">
        <f t="shared" si="370"/>
        <v>0</v>
      </c>
      <c r="FW194" s="138">
        <f t="shared" si="371"/>
        <v>0</v>
      </c>
      <c r="FX194" s="138">
        <f t="shared" si="372"/>
        <v>0</v>
      </c>
      <c r="FY194" s="138">
        <f t="shared" si="373"/>
        <v>0</v>
      </c>
      <c r="FZ194" s="138">
        <f t="shared" si="374"/>
        <v>0</v>
      </c>
      <c r="GA194" s="138">
        <f t="shared" si="375"/>
        <v>0</v>
      </c>
      <c r="GB194" s="138">
        <f t="shared" si="376"/>
        <v>0</v>
      </c>
      <c r="GC194" s="138">
        <f t="shared" si="377"/>
        <v>0</v>
      </c>
      <c r="GD194" s="138">
        <f t="shared" si="378"/>
        <v>0</v>
      </c>
      <c r="GE194" s="138">
        <f t="shared" si="379"/>
        <v>0</v>
      </c>
      <c r="GF194" s="138">
        <f t="shared" si="380"/>
        <v>0</v>
      </c>
      <c r="GG194" s="138">
        <f t="shared" si="381"/>
        <v>0</v>
      </c>
      <c r="GH194" s="138">
        <f t="shared" si="311"/>
        <v>0</v>
      </c>
      <c r="GI194" s="138" t="b">
        <f t="shared" si="382"/>
        <v>0</v>
      </c>
      <c r="GJ194" s="138" t="b">
        <f t="shared" si="383"/>
        <v>1</v>
      </c>
    </row>
    <row r="195" spans="31:192" ht="39.950000000000003" customHeight="1" x14ac:dyDescent="0.4">
      <c r="AE195" s="2">
        <f t="shared" si="312"/>
        <v>0</v>
      </c>
      <c r="AF195" s="2">
        <f t="shared" si="309"/>
        <v>0</v>
      </c>
      <c r="AG195" s="2">
        <f t="shared" si="310"/>
        <v>0</v>
      </c>
      <c r="AH195" s="2">
        <f t="shared" si="313"/>
        <v>0</v>
      </c>
      <c r="BI195" s="139">
        <f t="shared" si="314"/>
        <v>0</v>
      </c>
      <c r="BJ195" s="139">
        <f t="shared" si="315"/>
        <v>0</v>
      </c>
      <c r="BK195" s="139">
        <f t="shared" si="316"/>
        <v>0</v>
      </c>
      <c r="BL195" s="139" t="b">
        <f t="shared" si="317"/>
        <v>0</v>
      </c>
      <c r="DQ195" s="142">
        <f t="shared" si="318"/>
        <v>0</v>
      </c>
      <c r="DR195" s="139">
        <f t="shared" si="319"/>
        <v>0</v>
      </c>
      <c r="DS195" s="139">
        <f t="shared" si="320"/>
        <v>0</v>
      </c>
      <c r="DT195" s="139">
        <f t="shared" si="321"/>
        <v>0</v>
      </c>
      <c r="DU195" s="139">
        <f t="shared" si="322"/>
        <v>0</v>
      </c>
      <c r="DV195" s="139">
        <f t="shared" si="323"/>
        <v>0</v>
      </c>
      <c r="DW195" s="139">
        <f t="shared" si="324"/>
        <v>0</v>
      </c>
      <c r="DX195" s="139">
        <f t="shared" si="325"/>
        <v>0</v>
      </c>
      <c r="DY195" s="139">
        <f t="shared" si="326"/>
        <v>0</v>
      </c>
      <c r="DZ195" s="139">
        <f t="shared" si="327"/>
        <v>0</v>
      </c>
      <c r="EA195" s="139">
        <f t="shared" si="328"/>
        <v>0</v>
      </c>
      <c r="EB195" s="139">
        <f t="shared" si="329"/>
        <v>0</v>
      </c>
      <c r="EC195" s="139">
        <f t="shared" si="330"/>
        <v>0</v>
      </c>
      <c r="ED195" s="147">
        <f t="shared" si="331"/>
        <v>0</v>
      </c>
      <c r="EE195" s="144">
        <f t="shared" si="332"/>
        <v>0</v>
      </c>
      <c r="EG195" s="145">
        <f t="shared" si="333"/>
        <v>0</v>
      </c>
      <c r="EH195" s="146">
        <f t="shared" si="334"/>
        <v>0</v>
      </c>
      <c r="EI195" s="146">
        <f t="shared" si="335"/>
        <v>0</v>
      </c>
      <c r="EJ195" s="146">
        <f t="shared" si="336"/>
        <v>0</v>
      </c>
      <c r="EK195" s="146">
        <f t="shared" si="337"/>
        <v>0</v>
      </c>
      <c r="EL195" s="146">
        <f t="shared" si="338"/>
        <v>0</v>
      </c>
      <c r="EM195" s="146">
        <f t="shared" si="339"/>
        <v>0</v>
      </c>
      <c r="EN195" s="146">
        <f t="shared" si="340"/>
        <v>0</v>
      </c>
      <c r="EO195" s="146">
        <f t="shared" si="341"/>
        <v>0</v>
      </c>
      <c r="EP195" s="146">
        <f t="shared" si="342"/>
        <v>0</v>
      </c>
      <c r="EQ195" s="146">
        <f t="shared" si="343"/>
        <v>0</v>
      </c>
      <c r="ER195" s="146">
        <f t="shared" si="344"/>
        <v>0</v>
      </c>
      <c r="ES195" s="146">
        <f t="shared" si="345"/>
        <v>0</v>
      </c>
      <c r="ET195" s="147">
        <f t="shared" si="346"/>
        <v>0</v>
      </c>
      <c r="EU195" s="147">
        <f t="shared" si="347"/>
        <v>0</v>
      </c>
      <c r="EV195" s="149"/>
      <c r="EW195" s="154">
        <f t="shared" si="348"/>
        <v>0</v>
      </c>
      <c r="EX195" s="139">
        <f t="shared" si="349"/>
        <v>0</v>
      </c>
      <c r="EY195" s="139">
        <f t="shared" si="350"/>
        <v>0</v>
      </c>
      <c r="EZ195" s="139">
        <f t="shared" si="351"/>
        <v>0</v>
      </c>
      <c r="FA195" s="139">
        <f t="shared" si="352"/>
        <v>0</v>
      </c>
      <c r="FC195" s="150">
        <f t="shared" si="353"/>
        <v>0</v>
      </c>
      <c r="FD195" s="146">
        <f t="shared" si="354"/>
        <v>0</v>
      </c>
      <c r="FE195" s="146">
        <f t="shared" si="355"/>
        <v>0</v>
      </c>
      <c r="FF195" s="146">
        <f t="shared" si="356"/>
        <v>0</v>
      </c>
      <c r="FG195" s="139">
        <f t="shared" si="357"/>
        <v>0</v>
      </c>
      <c r="FH195" s="139" t="b">
        <f t="shared" si="358"/>
        <v>1</v>
      </c>
      <c r="FJ195" s="138">
        <f t="shared" si="359"/>
        <v>0</v>
      </c>
      <c r="FK195" s="138">
        <f t="shared" si="360"/>
        <v>0</v>
      </c>
      <c r="FL195" s="138">
        <f t="shared" si="361"/>
        <v>0</v>
      </c>
      <c r="FM195" s="138">
        <f t="shared" si="362"/>
        <v>0</v>
      </c>
      <c r="FN195" s="138">
        <f t="shared" si="384"/>
        <v>0</v>
      </c>
      <c r="FO195" s="138">
        <f t="shared" si="363"/>
        <v>0</v>
      </c>
      <c r="FP195" s="138">
        <f t="shared" si="364"/>
        <v>0</v>
      </c>
      <c r="FQ195" s="138">
        <f t="shared" si="365"/>
        <v>0</v>
      </c>
      <c r="FR195" s="138">
        <f t="shared" si="366"/>
        <v>0</v>
      </c>
      <c r="FS195" s="138">
        <f t="shared" si="367"/>
        <v>0</v>
      </c>
      <c r="FT195" s="138">
        <f t="shared" si="368"/>
        <v>0</v>
      </c>
      <c r="FU195" s="138">
        <f t="shared" si="369"/>
        <v>0</v>
      </c>
      <c r="FV195" s="138">
        <f t="shared" si="370"/>
        <v>0</v>
      </c>
      <c r="FW195" s="138">
        <f t="shared" si="371"/>
        <v>0</v>
      </c>
      <c r="FX195" s="138">
        <f t="shared" si="372"/>
        <v>0</v>
      </c>
      <c r="FY195" s="138">
        <f t="shared" si="373"/>
        <v>0</v>
      </c>
      <c r="FZ195" s="138">
        <f t="shared" si="374"/>
        <v>0</v>
      </c>
      <c r="GA195" s="138">
        <f t="shared" si="375"/>
        <v>0</v>
      </c>
      <c r="GB195" s="138">
        <f t="shared" si="376"/>
        <v>0</v>
      </c>
      <c r="GC195" s="138">
        <f t="shared" si="377"/>
        <v>0</v>
      </c>
      <c r="GD195" s="138">
        <f t="shared" si="378"/>
        <v>0</v>
      </c>
      <c r="GE195" s="138">
        <f t="shared" si="379"/>
        <v>0</v>
      </c>
      <c r="GF195" s="138">
        <f t="shared" si="380"/>
        <v>0</v>
      </c>
      <c r="GG195" s="138">
        <f t="shared" si="381"/>
        <v>0</v>
      </c>
      <c r="GH195" s="138">
        <f t="shared" si="311"/>
        <v>0</v>
      </c>
      <c r="GI195" s="138" t="b">
        <f t="shared" si="382"/>
        <v>0</v>
      </c>
      <c r="GJ195" s="138" t="b">
        <f t="shared" si="383"/>
        <v>1</v>
      </c>
    </row>
    <row r="196" spans="31:192" ht="39.950000000000003" customHeight="1" x14ac:dyDescent="0.4">
      <c r="AE196" s="2">
        <f t="shared" si="312"/>
        <v>0</v>
      </c>
      <c r="AF196" s="2">
        <f t="shared" si="309"/>
        <v>0</v>
      </c>
      <c r="AG196" s="2">
        <f t="shared" si="310"/>
        <v>0</v>
      </c>
      <c r="AH196" s="2">
        <f t="shared" si="313"/>
        <v>0</v>
      </c>
      <c r="BI196" s="139">
        <f t="shared" si="314"/>
        <v>0</v>
      </c>
      <c r="BJ196" s="139">
        <f t="shared" si="315"/>
        <v>0</v>
      </c>
      <c r="BK196" s="139">
        <f t="shared" si="316"/>
        <v>0</v>
      </c>
      <c r="BL196" s="139" t="b">
        <f t="shared" si="317"/>
        <v>0</v>
      </c>
      <c r="DQ196" s="142">
        <f t="shared" si="318"/>
        <v>0</v>
      </c>
      <c r="DR196" s="139">
        <f t="shared" si="319"/>
        <v>0</v>
      </c>
      <c r="DS196" s="139">
        <f t="shared" si="320"/>
        <v>0</v>
      </c>
      <c r="DT196" s="139">
        <f t="shared" si="321"/>
        <v>0</v>
      </c>
      <c r="DU196" s="139">
        <f t="shared" si="322"/>
        <v>0</v>
      </c>
      <c r="DV196" s="139">
        <f t="shared" si="323"/>
        <v>0</v>
      </c>
      <c r="DW196" s="139">
        <f t="shared" si="324"/>
        <v>0</v>
      </c>
      <c r="DX196" s="139">
        <f t="shared" si="325"/>
        <v>0</v>
      </c>
      <c r="DY196" s="139">
        <f t="shared" si="326"/>
        <v>0</v>
      </c>
      <c r="DZ196" s="139">
        <f t="shared" si="327"/>
        <v>0</v>
      </c>
      <c r="EA196" s="139">
        <f t="shared" si="328"/>
        <v>0</v>
      </c>
      <c r="EB196" s="139">
        <f t="shared" si="329"/>
        <v>0</v>
      </c>
      <c r="EC196" s="139">
        <f t="shared" si="330"/>
        <v>0</v>
      </c>
      <c r="ED196" s="147">
        <f t="shared" si="331"/>
        <v>0</v>
      </c>
      <c r="EE196" s="144">
        <f t="shared" si="332"/>
        <v>0</v>
      </c>
      <c r="EG196" s="145">
        <f t="shared" si="333"/>
        <v>0</v>
      </c>
      <c r="EH196" s="146">
        <f t="shared" si="334"/>
        <v>0</v>
      </c>
      <c r="EI196" s="146">
        <f t="shared" si="335"/>
        <v>0</v>
      </c>
      <c r="EJ196" s="146">
        <f t="shared" si="336"/>
        <v>0</v>
      </c>
      <c r="EK196" s="146">
        <f t="shared" si="337"/>
        <v>0</v>
      </c>
      <c r="EL196" s="146">
        <f t="shared" si="338"/>
        <v>0</v>
      </c>
      <c r="EM196" s="146">
        <f t="shared" si="339"/>
        <v>0</v>
      </c>
      <c r="EN196" s="146">
        <f t="shared" si="340"/>
        <v>0</v>
      </c>
      <c r="EO196" s="146">
        <f t="shared" si="341"/>
        <v>0</v>
      </c>
      <c r="EP196" s="146">
        <f t="shared" si="342"/>
        <v>0</v>
      </c>
      <c r="EQ196" s="146">
        <f t="shared" si="343"/>
        <v>0</v>
      </c>
      <c r="ER196" s="146">
        <f t="shared" si="344"/>
        <v>0</v>
      </c>
      <c r="ES196" s="146">
        <f t="shared" si="345"/>
        <v>0</v>
      </c>
      <c r="ET196" s="147">
        <f t="shared" si="346"/>
        <v>0</v>
      </c>
      <c r="EU196" s="147">
        <f t="shared" si="347"/>
        <v>0</v>
      </c>
      <c r="EV196" s="149"/>
      <c r="EW196" s="154">
        <f t="shared" si="348"/>
        <v>0</v>
      </c>
      <c r="EX196" s="139">
        <f t="shared" si="349"/>
        <v>0</v>
      </c>
      <c r="EY196" s="139">
        <f t="shared" si="350"/>
        <v>0</v>
      </c>
      <c r="EZ196" s="139">
        <f t="shared" si="351"/>
        <v>0</v>
      </c>
      <c r="FA196" s="139">
        <f t="shared" si="352"/>
        <v>0</v>
      </c>
      <c r="FC196" s="150">
        <f t="shared" si="353"/>
        <v>0</v>
      </c>
      <c r="FD196" s="146">
        <f t="shared" si="354"/>
        <v>0</v>
      </c>
      <c r="FE196" s="146">
        <f t="shared" si="355"/>
        <v>0</v>
      </c>
      <c r="FF196" s="146">
        <f t="shared" si="356"/>
        <v>0</v>
      </c>
      <c r="FG196" s="139">
        <f t="shared" si="357"/>
        <v>0</v>
      </c>
      <c r="FH196" s="139" t="b">
        <f t="shared" si="358"/>
        <v>1</v>
      </c>
      <c r="FJ196" s="138">
        <f t="shared" si="359"/>
        <v>0</v>
      </c>
      <c r="FK196" s="138">
        <f t="shared" si="360"/>
        <v>0</v>
      </c>
      <c r="FL196" s="138">
        <f t="shared" si="361"/>
        <v>0</v>
      </c>
      <c r="FM196" s="138">
        <f t="shared" si="362"/>
        <v>0</v>
      </c>
      <c r="FN196" s="138">
        <f t="shared" si="384"/>
        <v>0</v>
      </c>
      <c r="FO196" s="138">
        <f t="shared" si="363"/>
        <v>0</v>
      </c>
      <c r="FP196" s="138">
        <f t="shared" si="364"/>
        <v>0</v>
      </c>
      <c r="FQ196" s="138">
        <f t="shared" si="365"/>
        <v>0</v>
      </c>
      <c r="FR196" s="138">
        <f t="shared" si="366"/>
        <v>0</v>
      </c>
      <c r="FS196" s="138">
        <f t="shared" si="367"/>
        <v>0</v>
      </c>
      <c r="FT196" s="138">
        <f t="shared" si="368"/>
        <v>0</v>
      </c>
      <c r="FU196" s="138">
        <f t="shared" si="369"/>
        <v>0</v>
      </c>
      <c r="FV196" s="138">
        <f t="shared" si="370"/>
        <v>0</v>
      </c>
      <c r="FW196" s="138">
        <f t="shared" si="371"/>
        <v>0</v>
      </c>
      <c r="FX196" s="138">
        <f t="shared" si="372"/>
        <v>0</v>
      </c>
      <c r="FY196" s="138">
        <f t="shared" si="373"/>
        <v>0</v>
      </c>
      <c r="FZ196" s="138">
        <f t="shared" si="374"/>
        <v>0</v>
      </c>
      <c r="GA196" s="138">
        <f t="shared" si="375"/>
        <v>0</v>
      </c>
      <c r="GB196" s="138">
        <f t="shared" si="376"/>
        <v>0</v>
      </c>
      <c r="GC196" s="138">
        <f t="shared" si="377"/>
        <v>0</v>
      </c>
      <c r="GD196" s="138">
        <f t="shared" si="378"/>
        <v>0</v>
      </c>
      <c r="GE196" s="138">
        <f t="shared" si="379"/>
        <v>0</v>
      </c>
      <c r="GF196" s="138">
        <f t="shared" si="380"/>
        <v>0</v>
      </c>
      <c r="GG196" s="138">
        <f t="shared" si="381"/>
        <v>0</v>
      </c>
      <c r="GH196" s="138">
        <f t="shared" si="311"/>
        <v>0</v>
      </c>
      <c r="GI196" s="138" t="b">
        <f t="shared" si="382"/>
        <v>0</v>
      </c>
      <c r="GJ196" s="138" t="b">
        <f t="shared" si="383"/>
        <v>1</v>
      </c>
    </row>
    <row r="197" spans="31:192" ht="39.950000000000003" customHeight="1" x14ac:dyDescent="0.4">
      <c r="AE197" s="2">
        <f t="shared" si="312"/>
        <v>0</v>
      </c>
      <c r="AF197" s="2">
        <f t="shared" si="309"/>
        <v>0</v>
      </c>
      <c r="AG197" s="2">
        <f t="shared" si="310"/>
        <v>0</v>
      </c>
      <c r="AH197" s="2">
        <f t="shared" si="313"/>
        <v>0</v>
      </c>
      <c r="BI197" s="139">
        <f t="shared" si="314"/>
        <v>0</v>
      </c>
      <c r="BJ197" s="139">
        <f t="shared" si="315"/>
        <v>0</v>
      </c>
      <c r="BK197" s="139">
        <f t="shared" si="316"/>
        <v>0</v>
      </c>
      <c r="BL197" s="139" t="b">
        <f t="shared" si="317"/>
        <v>0</v>
      </c>
      <c r="DQ197" s="142">
        <f t="shared" si="318"/>
        <v>0</v>
      </c>
      <c r="DR197" s="139">
        <f t="shared" si="319"/>
        <v>0</v>
      </c>
      <c r="DS197" s="139">
        <f t="shared" si="320"/>
        <v>0</v>
      </c>
      <c r="DT197" s="139">
        <f t="shared" si="321"/>
        <v>0</v>
      </c>
      <c r="DU197" s="139">
        <f t="shared" si="322"/>
        <v>0</v>
      </c>
      <c r="DV197" s="139">
        <f t="shared" si="323"/>
        <v>0</v>
      </c>
      <c r="DW197" s="139">
        <f t="shared" si="324"/>
        <v>0</v>
      </c>
      <c r="DX197" s="139">
        <f t="shared" si="325"/>
        <v>0</v>
      </c>
      <c r="DY197" s="139">
        <f t="shared" si="326"/>
        <v>0</v>
      </c>
      <c r="DZ197" s="139">
        <f t="shared" si="327"/>
        <v>0</v>
      </c>
      <c r="EA197" s="139">
        <f t="shared" si="328"/>
        <v>0</v>
      </c>
      <c r="EB197" s="139">
        <f t="shared" si="329"/>
        <v>0</v>
      </c>
      <c r="EC197" s="139">
        <f t="shared" si="330"/>
        <v>0</v>
      </c>
      <c r="ED197" s="147">
        <f t="shared" si="331"/>
        <v>0</v>
      </c>
      <c r="EE197" s="144">
        <f t="shared" si="332"/>
        <v>0</v>
      </c>
      <c r="EG197" s="145">
        <f t="shared" si="333"/>
        <v>0</v>
      </c>
      <c r="EH197" s="146">
        <f t="shared" si="334"/>
        <v>0</v>
      </c>
      <c r="EI197" s="146">
        <f t="shared" si="335"/>
        <v>0</v>
      </c>
      <c r="EJ197" s="146">
        <f t="shared" si="336"/>
        <v>0</v>
      </c>
      <c r="EK197" s="146">
        <f t="shared" si="337"/>
        <v>0</v>
      </c>
      <c r="EL197" s="146">
        <f t="shared" si="338"/>
        <v>0</v>
      </c>
      <c r="EM197" s="146">
        <f t="shared" si="339"/>
        <v>0</v>
      </c>
      <c r="EN197" s="146">
        <f t="shared" si="340"/>
        <v>0</v>
      </c>
      <c r="EO197" s="146">
        <f t="shared" si="341"/>
        <v>0</v>
      </c>
      <c r="EP197" s="146">
        <f t="shared" si="342"/>
        <v>0</v>
      </c>
      <c r="EQ197" s="146">
        <f t="shared" si="343"/>
        <v>0</v>
      </c>
      <c r="ER197" s="146">
        <f t="shared" si="344"/>
        <v>0</v>
      </c>
      <c r="ES197" s="146">
        <f t="shared" si="345"/>
        <v>0</v>
      </c>
      <c r="ET197" s="147">
        <f t="shared" si="346"/>
        <v>0</v>
      </c>
      <c r="EU197" s="147">
        <f t="shared" si="347"/>
        <v>0</v>
      </c>
      <c r="EV197" s="149"/>
      <c r="EW197" s="154">
        <f t="shared" si="348"/>
        <v>0</v>
      </c>
      <c r="EX197" s="139">
        <f t="shared" si="349"/>
        <v>0</v>
      </c>
      <c r="EY197" s="139">
        <f t="shared" si="350"/>
        <v>0</v>
      </c>
      <c r="EZ197" s="139">
        <f t="shared" si="351"/>
        <v>0</v>
      </c>
      <c r="FA197" s="139">
        <f t="shared" si="352"/>
        <v>0</v>
      </c>
      <c r="FC197" s="150">
        <f t="shared" si="353"/>
        <v>0</v>
      </c>
      <c r="FD197" s="146">
        <f t="shared" si="354"/>
        <v>0</v>
      </c>
      <c r="FE197" s="146">
        <f t="shared" si="355"/>
        <v>0</v>
      </c>
      <c r="FF197" s="146">
        <f t="shared" si="356"/>
        <v>0</v>
      </c>
      <c r="FG197" s="139">
        <f t="shared" si="357"/>
        <v>0</v>
      </c>
      <c r="FH197" s="139" t="b">
        <f t="shared" si="358"/>
        <v>1</v>
      </c>
      <c r="FJ197" s="138">
        <f t="shared" si="359"/>
        <v>0</v>
      </c>
      <c r="FK197" s="138">
        <f t="shared" si="360"/>
        <v>0</v>
      </c>
      <c r="FL197" s="138">
        <f t="shared" si="361"/>
        <v>0</v>
      </c>
      <c r="FM197" s="138">
        <f t="shared" si="362"/>
        <v>0</v>
      </c>
      <c r="FN197" s="138">
        <f t="shared" si="384"/>
        <v>0</v>
      </c>
      <c r="FO197" s="138">
        <f t="shared" si="363"/>
        <v>0</v>
      </c>
      <c r="FP197" s="138">
        <f t="shared" si="364"/>
        <v>0</v>
      </c>
      <c r="FQ197" s="138">
        <f t="shared" si="365"/>
        <v>0</v>
      </c>
      <c r="FR197" s="138">
        <f t="shared" si="366"/>
        <v>0</v>
      </c>
      <c r="FS197" s="138">
        <f t="shared" si="367"/>
        <v>0</v>
      </c>
      <c r="FT197" s="138">
        <f t="shared" si="368"/>
        <v>0</v>
      </c>
      <c r="FU197" s="138">
        <f t="shared" si="369"/>
        <v>0</v>
      </c>
      <c r="FV197" s="138">
        <f t="shared" si="370"/>
        <v>0</v>
      </c>
      <c r="FW197" s="138">
        <f t="shared" si="371"/>
        <v>0</v>
      </c>
      <c r="FX197" s="138">
        <f t="shared" si="372"/>
        <v>0</v>
      </c>
      <c r="FY197" s="138">
        <f t="shared" si="373"/>
        <v>0</v>
      </c>
      <c r="FZ197" s="138">
        <f t="shared" si="374"/>
        <v>0</v>
      </c>
      <c r="GA197" s="138">
        <f t="shared" si="375"/>
        <v>0</v>
      </c>
      <c r="GB197" s="138">
        <f t="shared" si="376"/>
        <v>0</v>
      </c>
      <c r="GC197" s="138">
        <f t="shared" si="377"/>
        <v>0</v>
      </c>
      <c r="GD197" s="138">
        <f t="shared" si="378"/>
        <v>0</v>
      </c>
      <c r="GE197" s="138">
        <f t="shared" si="379"/>
        <v>0</v>
      </c>
      <c r="GF197" s="138">
        <f t="shared" si="380"/>
        <v>0</v>
      </c>
      <c r="GG197" s="138">
        <f t="shared" si="381"/>
        <v>0</v>
      </c>
      <c r="GH197" s="138">
        <f t="shared" si="311"/>
        <v>0</v>
      </c>
      <c r="GI197" s="138" t="b">
        <f t="shared" si="382"/>
        <v>0</v>
      </c>
      <c r="GJ197" s="138" t="b">
        <f t="shared" si="383"/>
        <v>1</v>
      </c>
    </row>
    <row r="198" spans="31:192" ht="39.950000000000003" customHeight="1" x14ac:dyDescent="0.4">
      <c r="AE198" s="2">
        <f t="shared" si="312"/>
        <v>0</v>
      </c>
      <c r="AF198" s="2">
        <f t="shared" si="309"/>
        <v>0</v>
      </c>
      <c r="AG198" s="2">
        <f t="shared" si="310"/>
        <v>0</v>
      </c>
      <c r="AH198" s="2">
        <f t="shared" si="313"/>
        <v>0</v>
      </c>
      <c r="BI198" s="139">
        <f t="shared" si="314"/>
        <v>0</v>
      </c>
      <c r="BJ198" s="139">
        <f t="shared" si="315"/>
        <v>0</v>
      </c>
      <c r="BK198" s="139">
        <f t="shared" si="316"/>
        <v>0</v>
      </c>
      <c r="BL198" s="139" t="b">
        <f t="shared" si="317"/>
        <v>0</v>
      </c>
      <c r="DQ198" s="142">
        <f t="shared" si="318"/>
        <v>0</v>
      </c>
      <c r="DR198" s="139">
        <f t="shared" si="319"/>
        <v>0</v>
      </c>
      <c r="DS198" s="139">
        <f t="shared" si="320"/>
        <v>0</v>
      </c>
      <c r="DT198" s="139">
        <f t="shared" si="321"/>
        <v>0</v>
      </c>
      <c r="DU198" s="139">
        <f t="shared" si="322"/>
        <v>0</v>
      </c>
      <c r="DV198" s="139">
        <f t="shared" si="323"/>
        <v>0</v>
      </c>
      <c r="DW198" s="139">
        <f t="shared" si="324"/>
        <v>0</v>
      </c>
      <c r="DX198" s="139">
        <f t="shared" si="325"/>
        <v>0</v>
      </c>
      <c r="DY198" s="139">
        <f t="shared" si="326"/>
        <v>0</v>
      </c>
      <c r="DZ198" s="139">
        <f t="shared" si="327"/>
        <v>0</v>
      </c>
      <c r="EA198" s="139">
        <f t="shared" si="328"/>
        <v>0</v>
      </c>
      <c r="EB198" s="139">
        <f t="shared" si="329"/>
        <v>0</v>
      </c>
      <c r="EC198" s="139">
        <f t="shared" si="330"/>
        <v>0</v>
      </c>
      <c r="ED198" s="147">
        <f t="shared" si="331"/>
        <v>0</v>
      </c>
      <c r="EE198" s="144">
        <f t="shared" si="332"/>
        <v>0</v>
      </c>
      <c r="EG198" s="145">
        <f t="shared" si="333"/>
        <v>0</v>
      </c>
      <c r="EH198" s="146">
        <f t="shared" si="334"/>
        <v>0</v>
      </c>
      <c r="EI198" s="146">
        <f t="shared" si="335"/>
        <v>0</v>
      </c>
      <c r="EJ198" s="146">
        <f t="shared" si="336"/>
        <v>0</v>
      </c>
      <c r="EK198" s="146">
        <f t="shared" si="337"/>
        <v>0</v>
      </c>
      <c r="EL198" s="146">
        <f t="shared" si="338"/>
        <v>0</v>
      </c>
      <c r="EM198" s="146">
        <f t="shared" si="339"/>
        <v>0</v>
      </c>
      <c r="EN198" s="146">
        <f t="shared" si="340"/>
        <v>0</v>
      </c>
      <c r="EO198" s="146">
        <f t="shared" si="341"/>
        <v>0</v>
      </c>
      <c r="EP198" s="146">
        <f t="shared" si="342"/>
        <v>0</v>
      </c>
      <c r="EQ198" s="146">
        <f t="shared" si="343"/>
        <v>0</v>
      </c>
      <c r="ER198" s="146">
        <f t="shared" si="344"/>
        <v>0</v>
      </c>
      <c r="ES198" s="146">
        <f t="shared" si="345"/>
        <v>0</v>
      </c>
      <c r="ET198" s="147">
        <f t="shared" si="346"/>
        <v>0</v>
      </c>
      <c r="EU198" s="147">
        <f t="shared" si="347"/>
        <v>0</v>
      </c>
      <c r="EV198" s="149"/>
      <c r="EW198" s="154">
        <f t="shared" si="348"/>
        <v>0</v>
      </c>
      <c r="EX198" s="139">
        <f t="shared" si="349"/>
        <v>0</v>
      </c>
      <c r="EY198" s="139">
        <f t="shared" si="350"/>
        <v>0</v>
      </c>
      <c r="EZ198" s="139">
        <f t="shared" si="351"/>
        <v>0</v>
      </c>
      <c r="FA198" s="139">
        <f t="shared" si="352"/>
        <v>0</v>
      </c>
      <c r="FC198" s="150">
        <f t="shared" si="353"/>
        <v>0</v>
      </c>
      <c r="FD198" s="146">
        <f t="shared" si="354"/>
        <v>0</v>
      </c>
      <c r="FE198" s="146">
        <f t="shared" si="355"/>
        <v>0</v>
      </c>
      <c r="FF198" s="146">
        <f t="shared" si="356"/>
        <v>0</v>
      </c>
      <c r="FG198" s="139">
        <f t="shared" si="357"/>
        <v>0</v>
      </c>
      <c r="FH198" s="139" t="b">
        <f t="shared" si="358"/>
        <v>1</v>
      </c>
      <c r="FJ198" s="138">
        <f t="shared" si="359"/>
        <v>0</v>
      </c>
      <c r="FK198" s="138">
        <f t="shared" si="360"/>
        <v>0</v>
      </c>
      <c r="FL198" s="138">
        <f t="shared" si="361"/>
        <v>0</v>
      </c>
      <c r="FM198" s="138">
        <f t="shared" si="362"/>
        <v>0</v>
      </c>
      <c r="FN198" s="138">
        <f t="shared" si="384"/>
        <v>0</v>
      </c>
      <c r="FO198" s="138">
        <f t="shared" si="363"/>
        <v>0</v>
      </c>
      <c r="FP198" s="138">
        <f t="shared" si="364"/>
        <v>0</v>
      </c>
      <c r="FQ198" s="138">
        <f t="shared" si="365"/>
        <v>0</v>
      </c>
      <c r="FR198" s="138">
        <f t="shared" si="366"/>
        <v>0</v>
      </c>
      <c r="FS198" s="138">
        <f t="shared" si="367"/>
        <v>0</v>
      </c>
      <c r="FT198" s="138">
        <f t="shared" si="368"/>
        <v>0</v>
      </c>
      <c r="FU198" s="138">
        <f t="shared" si="369"/>
        <v>0</v>
      </c>
      <c r="FV198" s="138">
        <f t="shared" si="370"/>
        <v>0</v>
      </c>
      <c r="FW198" s="138">
        <f t="shared" si="371"/>
        <v>0</v>
      </c>
      <c r="FX198" s="138">
        <f t="shared" si="372"/>
        <v>0</v>
      </c>
      <c r="FY198" s="138">
        <f t="shared" si="373"/>
        <v>0</v>
      </c>
      <c r="FZ198" s="138">
        <f t="shared" si="374"/>
        <v>0</v>
      </c>
      <c r="GA198" s="138">
        <f t="shared" si="375"/>
        <v>0</v>
      </c>
      <c r="GB198" s="138">
        <f t="shared" si="376"/>
        <v>0</v>
      </c>
      <c r="GC198" s="138">
        <f t="shared" si="377"/>
        <v>0</v>
      </c>
      <c r="GD198" s="138">
        <f t="shared" si="378"/>
        <v>0</v>
      </c>
      <c r="GE198" s="138">
        <f t="shared" si="379"/>
        <v>0</v>
      </c>
      <c r="GF198" s="138">
        <f t="shared" si="380"/>
        <v>0</v>
      </c>
      <c r="GG198" s="138">
        <f t="shared" si="381"/>
        <v>0</v>
      </c>
      <c r="GH198" s="138">
        <f t="shared" si="311"/>
        <v>0</v>
      </c>
      <c r="GI198" s="138" t="b">
        <f t="shared" si="382"/>
        <v>0</v>
      </c>
      <c r="GJ198" s="138" t="b">
        <f t="shared" si="383"/>
        <v>1</v>
      </c>
    </row>
    <row r="199" spans="31:192" ht="39.950000000000003" customHeight="1" x14ac:dyDescent="0.4">
      <c r="AE199" s="2">
        <f t="shared" si="312"/>
        <v>0</v>
      </c>
      <c r="AF199" s="2">
        <f t="shared" si="309"/>
        <v>0</v>
      </c>
      <c r="AG199" s="2">
        <f t="shared" si="310"/>
        <v>0</v>
      </c>
      <c r="AH199" s="2">
        <f t="shared" si="313"/>
        <v>0</v>
      </c>
      <c r="BI199" s="139">
        <f t="shared" si="314"/>
        <v>0</v>
      </c>
      <c r="BJ199" s="139">
        <f t="shared" si="315"/>
        <v>0</v>
      </c>
      <c r="BK199" s="139">
        <f t="shared" si="316"/>
        <v>0</v>
      </c>
      <c r="BL199" s="139" t="b">
        <f t="shared" si="317"/>
        <v>0</v>
      </c>
      <c r="DQ199" s="142">
        <f t="shared" si="318"/>
        <v>0</v>
      </c>
      <c r="DR199" s="139">
        <f t="shared" si="319"/>
        <v>0</v>
      </c>
      <c r="DS199" s="139">
        <f t="shared" si="320"/>
        <v>0</v>
      </c>
      <c r="DT199" s="139">
        <f t="shared" si="321"/>
        <v>0</v>
      </c>
      <c r="DU199" s="139">
        <f t="shared" si="322"/>
        <v>0</v>
      </c>
      <c r="DV199" s="139">
        <f t="shared" si="323"/>
        <v>0</v>
      </c>
      <c r="DW199" s="139">
        <f t="shared" si="324"/>
        <v>0</v>
      </c>
      <c r="DX199" s="139">
        <f t="shared" si="325"/>
        <v>0</v>
      </c>
      <c r="DY199" s="139">
        <f t="shared" si="326"/>
        <v>0</v>
      </c>
      <c r="DZ199" s="139">
        <f t="shared" si="327"/>
        <v>0</v>
      </c>
      <c r="EA199" s="139">
        <f t="shared" si="328"/>
        <v>0</v>
      </c>
      <c r="EB199" s="139">
        <f t="shared" si="329"/>
        <v>0</v>
      </c>
      <c r="EC199" s="139">
        <f t="shared" si="330"/>
        <v>0</v>
      </c>
      <c r="ED199" s="147">
        <f t="shared" si="331"/>
        <v>0</v>
      </c>
      <c r="EE199" s="144">
        <f t="shared" si="332"/>
        <v>0</v>
      </c>
      <c r="EG199" s="145">
        <f t="shared" si="333"/>
        <v>0</v>
      </c>
      <c r="EH199" s="146">
        <f t="shared" si="334"/>
        <v>0</v>
      </c>
      <c r="EI199" s="146">
        <f t="shared" si="335"/>
        <v>0</v>
      </c>
      <c r="EJ199" s="146">
        <f t="shared" si="336"/>
        <v>0</v>
      </c>
      <c r="EK199" s="146">
        <f t="shared" si="337"/>
        <v>0</v>
      </c>
      <c r="EL199" s="146">
        <f t="shared" si="338"/>
        <v>0</v>
      </c>
      <c r="EM199" s="146">
        <f t="shared" si="339"/>
        <v>0</v>
      </c>
      <c r="EN199" s="146">
        <f t="shared" si="340"/>
        <v>0</v>
      </c>
      <c r="EO199" s="146">
        <f t="shared" si="341"/>
        <v>0</v>
      </c>
      <c r="EP199" s="146">
        <f t="shared" si="342"/>
        <v>0</v>
      </c>
      <c r="EQ199" s="146">
        <f t="shared" si="343"/>
        <v>0</v>
      </c>
      <c r="ER199" s="146">
        <f t="shared" si="344"/>
        <v>0</v>
      </c>
      <c r="ES199" s="146">
        <f t="shared" si="345"/>
        <v>0</v>
      </c>
      <c r="ET199" s="147">
        <f t="shared" si="346"/>
        <v>0</v>
      </c>
      <c r="EU199" s="147">
        <f t="shared" si="347"/>
        <v>0</v>
      </c>
      <c r="EV199" s="149"/>
      <c r="EW199" s="154">
        <f t="shared" si="348"/>
        <v>0</v>
      </c>
      <c r="EX199" s="139">
        <f t="shared" si="349"/>
        <v>0</v>
      </c>
      <c r="EY199" s="139">
        <f t="shared" si="350"/>
        <v>0</v>
      </c>
      <c r="EZ199" s="139">
        <f t="shared" si="351"/>
        <v>0</v>
      </c>
      <c r="FA199" s="139">
        <f t="shared" si="352"/>
        <v>0</v>
      </c>
      <c r="FC199" s="150">
        <f t="shared" si="353"/>
        <v>0</v>
      </c>
      <c r="FD199" s="146">
        <f t="shared" si="354"/>
        <v>0</v>
      </c>
      <c r="FE199" s="146">
        <f t="shared" si="355"/>
        <v>0</v>
      </c>
      <c r="FF199" s="146">
        <f t="shared" si="356"/>
        <v>0</v>
      </c>
      <c r="FG199" s="139">
        <f t="shared" si="357"/>
        <v>0</v>
      </c>
      <c r="FH199" s="139" t="b">
        <f t="shared" si="358"/>
        <v>1</v>
      </c>
      <c r="FJ199" s="138">
        <f t="shared" si="359"/>
        <v>0</v>
      </c>
      <c r="FK199" s="138">
        <f t="shared" si="360"/>
        <v>0</v>
      </c>
      <c r="FL199" s="138">
        <f t="shared" si="361"/>
        <v>0</v>
      </c>
      <c r="FM199" s="138">
        <f t="shared" si="362"/>
        <v>0</v>
      </c>
      <c r="FN199" s="138">
        <f t="shared" si="384"/>
        <v>0</v>
      </c>
      <c r="FO199" s="138">
        <f t="shared" si="363"/>
        <v>0</v>
      </c>
      <c r="FP199" s="138">
        <f t="shared" si="364"/>
        <v>0</v>
      </c>
      <c r="FQ199" s="138">
        <f t="shared" si="365"/>
        <v>0</v>
      </c>
      <c r="FR199" s="138">
        <f t="shared" si="366"/>
        <v>0</v>
      </c>
      <c r="FS199" s="138">
        <f t="shared" si="367"/>
        <v>0</v>
      </c>
      <c r="FT199" s="138">
        <f t="shared" si="368"/>
        <v>0</v>
      </c>
      <c r="FU199" s="138">
        <f t="shared" si="369"/>
        <v>0</v>
      </c>
      <c r="FV199" s="138">
        <f t="shared" si="370"/>
        <v>0</v>
      </c>
      <c r="FW199" s="138">
        <f t="shared" si="371"/>
        <v>0</v>
      </c>
      <c r="FX199" s="138">
        <f t="shared" si="372"/>
        <v>0</v>
      </c>
      <c r="FY199" s="138">
        <f t="shared" si="373"/>
        <v>0</v>
      </c>
      <c r="FZ199" s="138">
        <f t="shared" si="374"/>
        <v>0</v>
      </c>
      <c r="GA199" s="138">
        <f t="shared" si="375"/>
        <v>0</v>
      </c>
      <c r="GB199" s="138">
        <f t="shared" si="376"/>
        <v>0</v>
      </c>
      <c r="GC199" s="138">
        <f t="shared" si="377"/>
        <v>0</v>
      </c>
      <c r="GD199" s="138">
        <f t="shared" si="378"/>
        <v>0</v>
      </c>
      <c r="GE199" s="138">
        <f t="shared" si="379"/>
        <v>0</v>
      </c>
      <c r="GF199" s="138">
        <f t="shared" si="380"/>
        <v>0</v>
      </c>
      <c r="GG199" s="138">
        <f t="shared" si="381"/>
        <v>0</v>
      </c>
      <c r="GH199" s="138">
        <f t="shared" si="311"/>
        <v>0</v>
      </c>
      <c r="GI199" s="138" t="b">
        <f t="shared" si="382"/>
        <v>0</v>
      </c>
      <c r="GJ199" s="138" t="b">
        <f t="shared" si="383"/>
        <v>1</v>
      </c>
    </row>
    <row r="200" spans="31:192" ht="39.950000000000003" customHeight="1" x14ac:dyDescent="0.4">
      <c r="AE200" s="2">
        <f t="shared" si="312"/>
        <v>0</v>
      </c>
      <c r="AF200" s="2">
        <f t="shared" si="309"/>
        <v>0</v>
      </c>
      <c r="AG200" s="2">
        <f t="shared" si="310"/>
        <v>0</v>
      </c>
      <c r="AH200" s="2">
        <f t="shared" si="313"/>
        <v>0</v>
      </c>
      <c r="BI200" s="139">
        <f t="shared" si="314"/>
        <v>0</v>
      </c>
      <c r="BJ200" s="139">
        <f t="shared" si="315"/>
        <v>0</v>
      </c>
      <c r="BK200" s="139">
        <f t="shared" si="316"/>
        <v>0</v>
      </c>
      <c r="BL200" s="139" t="b">
        <f t="shared" si="317"/>
        <v>0</v>
      </c>
      <c r="DQ200" s="142">
        <f t="shared" si="318"/>
        <v>0</v>
      </c>
      <c r="DR200" s="139">
        <f t="shared" si="319"/>
        <v>0</v>
      </c>
      <c r="DS200" s="139">
        <f t="shared" si="320"/>
        <v>0</v>
      </c>
      <c r="DT200" s="139">
        <f t="shared" si="321"/>
        <v>0</v>
      </c>
      <c r="DU200" s="139">
        <f t="shared" si="322"/>
        <v>0</v>
      </c>
      <c r="DV200" s="139">
        <f t="shared" si="323"/>
        <v>0</v>
      </c>
      <c r="DW200" s="139">
        <f t="shared" si="324"/>
        <v>0</v>
      </c>
      <c r="DX200" s="139">
        <f t="shared" si="325"/>
        <v>0</v>
      </c>
      <c r="DY200" s="139">
        <f t="shared" si="326"/>
        <v>0</v>
      </c>
      <c r="DZ200" s="139">
        <f t="shared" si="327"/>
        <v>0</v>
      </c>
      <c r="EA200" s="139">
        <f t="shared" si="328"/>
        <v>0</v>
      </c>
      <c r="EB200" s="139">
        <f t="shared" si="329"/>
        <v>0</v>
      </c>
      <c r="EC200" s="139">
        <f t="shared" si="330"/>
        <v>0</v>
      </c>
      <c r="ED200" s="147">
        <f t="shared" si="331"/>
        <v>0</v>
      </c>
      <c r="EE200" s="144">
        <f t="shared" si="332"/>
        <v>0</v>
      </c>
      <c r="EG200" s="145">
        <f t="shared" si="333"/>
        <v>0</v>
      </c>
      <c r="EH200" s="146">
        <f t="shared" si="334"/>
        <v>0</v>
      </c>
      <c r="EI200" s="146">
        <f t="shared" si="335"/>
        <v>0</v>
      </c>
      <c r="EJ200" s="146">
        <f t="shared" si="336"/>
        <v>0</v>
      </c>
      <c r="EK200" s="146">
        <f t="shared" si="337"/>
        <v>0</v>
      </c>
      <c r="EL200" s="146">
        <f t="shared" si="338"/>
        <v>0</v>
      </c>
      <c r="EM200" s="146">
        <f t="shared" si="339"/>
        <v>0</v>
      </c>
      <c r="EN200" s="146">
        <f t="shared" si="340"/>
        <v>0</v>
      </c>
      <c r="EO200" s="146">
        <f t="shared" si="341"/>
        <v>0</v>
      </c>
      <c r="EP200" s="146">
        <f t="shared" si="342"/>
        <v>0</v>
      </c>
      <c r="EQ200" s="146">
        <f t="shared" si="343"/>
        <v>0</v>
      </c>
      <c r="ER200" s="146">
        <f t="shared" si="344"/>
        <v>0</v>
      </c>
      <c r="ES200" s="146">
        <f t="shared" si="345"/>
        <v>0</v>
      </c>
      <c r="ET200" s="147">
        <f t="shared" si="346"/>
        <v>0</v>
      </c>
      <c r="EU200" s="147">
        <f t="shared" si="347"/>
        <v>0</v>
      </c>
      <c r="EV200" s="149"/>
      <c r="EW200" s="154">
        <f t="shared" si="348"/>
        <v>0</v>
      </c>
      <c r="EX200" s="139">
        <f t="shared" si="349"/>
        <v>0</v>
      </c>
      <c r="EY200" s="139">
        <f t="shared" si="350"/>
        <v>0</v>
      </c>
      <c r="EZ200" s="139">
        <f t="shared" si="351"/>
        <v>0</v>
      </c>
      <c r="FA200" s="139">
        <f t="shared" si="352"/>
        <v>0</v>
      </c>
      <c r="FC200" s="150">
        <f t="shared" si="353"/>
        <v>0</v>
      </c>
      <c r="FD200" s="146">
        <f t="shared" si="354"/>
        <v>0</v>
      </c>
      <c r="FE200" s="146">
        <f t="shared" si="355"/>
        <v>0</v>
      </c>
      <c r="FF200" s="146">
        <f t="shared" si="356"/>
        <v>0</v>
      </c>
      <c r="FG200" s="139">
        <f t="shared" si="357"/>
        <v>0</v>
      </c>
      <c r="FH200" s="139" t="b">
        <f t="shared" si="358"/>
        <v>1</v>
      </c>
      <c r="FJ200" s="138">
        <f t="shared" si="359"/>
        <v>0</v>
      </c>
      <c r="FK200" s="138">
        <f t="shared" si="360"/>
        <v>0</v>
      </c>
      <c r="FL200" s="138">
        <f t="shared" si="361"/>
        <v>0</v>
      </c>
      <c r="FM200" s="138">
        <f t="shared" si="362"/>
        <v>0</v>
      </c>
      <c r="FN200" s="138">
        <f t="shared" si="384"/>
        <v>0</v>
      </c>
      <c r="FO200" s="138">
        <f t="shared" si="363"/>
        <v>0</v>
      </c>
      <c r="FP200" s="138">
        <f t="shared" si="364"/>
        <v>0</v>
      </c>
      <c r="FQ200" s="138">
        <f t="shared" si="365"/>
        <v>0</v>
      </c>
      <c r="FR200" s="138">
        <f t="shared" si="366"/>
        <v>0</v>
      </c>
      <c r="FS200" s="138">
        <f t="shared" si="367"/>
        <v>0</v>
      </c>
      <c r="FT200" s="138">
        <f t="shared" si="368"/>
        <v>0</v>
      </c>
      <c r="FU200" s="138">
        <f t="shared" si="369"/>
        <v>0</v>
      </c>
      <c r="FV200" s="138">
        <f t="shared" si="370"/>
        <v>0</v>
      </c>
      <c r="FW200" s="138">
        <f t="shared" si="371"/>
        <v>0</v>
      </c>
      <c r="FX200" s="138">
        <f t="shared" si="372"/>
        <v>0</v>
      </c>
      <c r="FY200" s="138">
        <f t="shared" si="373"/>
        <v>0</v>
      </c>
      <c r="FZ200" s="138">
        <f t="shared" si="374"/>
        <v>0</v>
      </c>
      <c r="GA200" s="138">
        <f t="shared" si="375"/>
        <v>0</v>
      </c>
      <c r="GB200" s="138">
        <f t="shared" si="376"/>
        <v>0</v>
      </c>
      <c r="GC200" s="138">
        <f t="shared" si="377"/>
        <v>0</v>
      </c>
      <c r="GD200" s="138">
        <f t="shared" si="378"/>
        <v>0</v>
      </c>
      <c r="GE200" s="138">
        <f t="shared" si="379"/>
        <v>0</v>
      </c>
      <c r="GF200" s="138">
        <f t="shared" si="380"/>
        <v>0</v>
      </c>
      <c r="GG200" s="138">
        <f t="shared" si="381"/>
        <v>0</v>
      </c>
      <c r="GH200" s="138">
        <f t="shared" si="311"/>
        <v>0</v>
      </c>
      <c r="GI200" s="138" t="b">
        <f t="shared" si="382"/>
        <v>0</v>
      </c>
      <c r="GJ200" s="138" t="b">
        <f t="shared" si="383"/>
        <v>1</v>
      </c>
    </row>
    <row r="201" spans="31:192" ht="39.950000000000003" customHeight="1" x14ac:dyDescent="0.4">
      <c r="AE201" s="2">
        <f t="shared" si="312"/>
        <v>0</v>
      </c>
      <c r="AF201" s="2">
        <f t="shared" si="309"/>
        <v>0</v>
      </c>
      <c r="AG201" s="2">
        <f t="shared" si="310"/>
        <v>0</v>
      </c>
      <c r="AH201" s="2">
        <f t="shared" si="313"/>
        <v>0</v>
      </c>
      <c r="BI201" s="139">
        <f t="shared" si="314"/>
        <v>0</v>
      </c>
      <c r="BJ201" s="139">
        <f t="shared" si="315"/>
        <v>0</v>
      </c>
      <c r="BK201" s="139">
        <f t="shared" si="316"/>
        <v>0</v>
      </c>
      <c r="BL201" s="139" t="b">
        <f t="shared" si="317"/>
        <v>0</v>
      </c>
      <c r="DQ201" s="142">
        <f t="shared" si="318"/>
        <v>0</v>
      </c>
      <c r="DR201" s="139">
        <f t="shared" si="319"/>
        <v>0</v>
      </c>
      <c r="DS201" s="139">
        <f t="shared" si="320"/>
        <v>0</v>
      </c>
      <c r="DT201" s="139">
        <f t="shared" si="321"/>
        <v>0</v>
      </c>
      <c r="DU201" s="139">
        <f t="shared" si="322"/>
        <v>0</v>
      </c>
      <c r="DV201" s="139">
        <f t="shared" si="323"/>
        <v>0</v>
      </c>
      <c r="DW201" s="139">
        <f t="shared" si="324"/>
        <v>0</v>
      </c>
      <c r="DX201" s="139">
        <f t="shared" si="325"/>
        <v>0</v>
      </c>
      <c r="DY201" s="139">
        <f t="shared" si="326"/>
        <v>0</v>
      </c>
      <c r="DZ201" s="139">
        <f t="shared" si="327"/>
        <v>0</v>
      </c>
      <c r="EA201" s="139">
        <f t="shared" si="328"/>
        <v>0</v>
      </c>
      <c r="EB201" s="139">
        <f t="shared" si="329"/>
        <v>0</v>
      </c>
      <c r="EC201" s="139">
        <f t="shared" si="330"/>
        <v>0</v>
      </c>
      <c r="ED201" s="147">
        <f t="shared" si="331"/>
        <v>0</v>
      </c>
      <c r="EE201" s="144">
        <f t="shared" si="332"/>
        <v>0</v>
      </c>
      <c r="EG201" s="145">
        <f t="shared" si="333"/>
        <v>0</v>
      </c>
      <c r="EH201" s="146">
        <f t="shared" si="334"/>
        <v>0</v>
      </c>
      <c r="EI201" s="146">
        <f t="shared" si="335"/>
        <v>0</v>
      </c>
      <c r="EJ201" s="146">
        <f t="shared" si="336"/>
        <v>0</v>
      </c>
      <c r="EK201" s="146">
        <f t="shared" si="337"/>
        <v>0</v>
      </c>
      <c r="EL201" s="146">
        <f t="shared" si="338"/>
        <v>0</v>
      </c>
      <c r="EM201" s="146">
        <f t="shared" si="339"/>
        <v>0</v>
      </c>
      <c r="EN201" s="146">
        <f t="shared" si="340"/>
        <v>0</v>
      </c>
      <c r="EO201" s="146">
        <f t="shared" si="341"/>
        <v>0</v>
      </c>
      <c r="EP201" s="146">
        <f t="shared" si="342"/>
        <v>0</v>
      </c>
      <c r="EQ201" s="146">
        <f t="shared" si="343"/>
        <v>0</v>
      </c>
      <c r="ER201" s="146">
        <f t="shared" si="344"/>
        <v>0</v>
      </c>
      <c r="ES201" s="146">
        <f t="shared" si="345"/>
        <v>0</v>
      </c>
      <c r="ET201" s="147">
        <f t="shared" si="346"/>
        <v>0</v>
      </c>
      <c r="EU201" s="147">
        <f t="shared" si="347"/>
        <v>0</v>
      </c>
      <c r="EV201" s="149"/>
      <c r="EW201" s="154">
        <f t="shared" si="348"/>
        <v>0</v>
      </c>
      <c r="EX201" s="139">
        <f t="shared" si="349"/>
        <v>0</v>
      </c>
      <c r="EY201" s="139">
        <f t="shared" si="350"/>
        <v>0</v>
      </c>
      <c r="EZ201" s="139">
        <f t="shared" si="351"/>
        <v>0</v>
      </c>
      <c r="FA201" s="139">
        <f t="shared" si="352"/>
        <v>0</v>
      </c>
      <c r="FC201" s="150">
        <f t="shared" si="353"/>
        <v>0</v>
      </c>
      <c r="FD201" s="146">
        <f t="shared" si="354"/>
        <v>0</v>
      </c>
      <c r="FE201" s="146">
        <f t="shared" si="355"/>
        <v>0</v>
      </c>
      <c r="FF201" s="146">
        <f t="shared" si="356"/>
        <v>0</v>
      </c>
      <c r="FG201" s="139">
        <f t="shared" si="357"/>
        <v>0</v>
      </c>
      <c r="FH201" s="139" t="b">
        <f t="shared" si="358"/>
        <v>1</v>
      </c>
      <c r="FJ201" s="138">
        <f t="shared" si="359"/>
        <v>0</v>
      </c>
      <c r="FK201" s="138">
        <f t="shared" si="360"/>
        <v>0</v>
      </c>
      <c r="FL201" s="138">
        <f t="shared" si="361"/>
        <v>0</v>
      </c>
      <c r="FM201" s="138">
        <f t="shared" si="362"/>
        <v>0</v>
      </c>
      <c r="FN201" s="138">
        <f t="shared" si="384"/>
        <v>0</v>
      </c>
      <c r="FO201" s="138">
        <f t="shared" si="363"/>
        <v>0</v>
      </c>
      <c r="FP201" s="138">
        <f t="shared" si="364"/>
        <v>0</v>
      </c>
      <c r="FQ201" s="138">
        <f t="shared" si="365"/>
        <v>0</v>
      </c>
      <c r="FR201" s="138">
        <f t="shared" si="366"/>
        <v>0</v>
      </c>
      <c r="FS201" s="138">
        <f t="shared" si="367"/>
        <v>0</v>
      </c>
      <c r="FT201" s="138">
        <f t="shared" si="368"/>
        <v>0</v>
      </c>
      <c r="FU201" s="138">
        <f t="shared" si="369"/>
        <v>0</v>
      </c>
      <c r="FV201" s="138">
        <f t="shared" si="370"/>
        <v>0</v>
      </c>
      <c r="FW201" s="138">
        <f t="shared" si="371"/>
        <v>0</v>
      </c>
      <c r="FX201" s="138">
        <f t="shared" si="372"/>
        <v>0</v>
      </c>
      <c r="FY201" s="138">
        <f t="shared" si="373"/>
        <v>0</v>
      </c>
      <c r="FZ201" s="138">
        <f t="shared" si="374"/>
        <v>0</v>
      </c>
      <c r="GA201" s="138">
        <f t="shared" si="375"/>
        <v>0</v>
      </c>
      <c r="GB201" s="138">
        <f t="shared" si="376"/>
        <v>0</v>
      </c>
      <c r="GC201" s="138">
        <f t="shared" si="377"/>
        <v>0</v>
      </c>
      <c r="GD201" s="138">
        <f t="shared" si="378"/>
        <v>0</v>
      </c>
      <c r="GE201" s="138">
        <f t="shared" si="379"/>
        <v>0</v>
      </c>
      <c r="GF201" s="138">
        <f t="shared" si="380"/>
        <v>0</v>
      </c>
      <c r="GG201" s="138">
        <f t="shared" si="381"/>
        <v>0</v>
      </c>
      <c r="GH201" s="138">
        <f t="shared" si="311"/>
        <v>0</v>
      </c>
      <c r="GI201" s="138" t="b">
        <f t="shared" si="382"/>
        <v>0</v>
      </c>
      <c r="GJ201" s="138" t="b">
        <f t="shared" si="383"/>
        <v>1</v>
      </c>
    </row>
    <row r="202" spans="31:192" ht="39.950000000000003" customHeight="1" x14ac:dyDescent="0.4">
      <c r="AE202" s="2">
        <f t="shared" si="312"/>
        <v>0</v>
      </c>
      <c r="AF202" s="2">
        <f t="shared" si="309"/>
        <v>0</v>
      </c>
      <c r="AG202" s="2">
        <f t="shared" si="310"/>
        <v>0</v>
      </c>
      <c r="AH202" s="2">
        <f t="shared" si="313"/>
        <v>0</v>
      </c>
      <c r="BI202" s="139">
        <f t="shared" si="314"/>
        <v>0</v>
      </c>
      <c r="BJ202" s="139">
        <f t="shared" si="315"/>
        <v>0</v>
      </c>
      <c r="BK202" s="139">
        <f t="shared" si="316"/>
        <v>0</v>
      </c>
      <c r="BL202" s="139" t="b">
        <f t="shared" si="317"/>
        <v>0</v>
      </c>
      <c r="DQ202" s="142">
        <f t="shared" si="318"/>
        <v>0</v>
      </c>
      <c r="DR202" s="139">
        <f t="shared" si="319"/>
        <v>0</v>
      </c>
      <c r="DS202" s="139">
        <f t="shared" si="320"/>
        <v>0</v>
      </c>
      <c r="DT202" s="139">
        <f t="shared" si="321"/>
        <v>0</v>
      </c>
      <c r="DU202" s="139">
        <f t="shared" si="322"/>
        <v>0</v>
      </c>
      <c r="DV202" s="139">
        <f t="shared" si="323"/>
        <v>0</v>
      </c>
      <c r="DW202" s="139">
        <f t="shared" si="324"/>
        <v>0</v>
      </c>
      <c r="DX202" s="139">
        <f t="shared" si="325"/>
        <v>0</v>
      </c>
      <c r="DY202" s="139">
        <f t="shared" si="326"/>
        <v>0</v>
      </c>
      <c r="DZ202" s="139">
        <f t="shared" si="327"/>
        <v>0</v>
      </c>
      <c r="EA202" s="139">
        <f t="shared" si="328"/>
        <v>0</v>
      </c>
      <c r="EB202" s="139">
        <f t="shared" si="329"/>
        <v>0</v>
      </c>
      <c r="EC202" s="139">
        <f t="shared" si="330"/>
        <v>0</v>
      </c>
      <c r="ED202" s="147">
        <f t="shared" si="331"/>
        <v>0</v>
      </c>
      <c r="EE202" s="144">
        <f t="shared" si="332"/>
        <v>0</v>
      </c>
      <c r="EG202" s="145">
        <f t="shared" si="333"/>
        <v>0</v>
      </c>
      <c r="EH202" s="146">
        <f t="shared" si="334"/>
        <v>0</v>
      </c>
      <c r="EI202" s="146">
        <f t="shared" si="335"/>
        <v>0</v>
      </c>
      <c r="EJ202" s="146">
        <f t="shared" si="336"/>
        <v>0</v>
      </c>
      <c r="EK202" s="146">
        <f t="shared" si="337"/>
        <v>0</v>
      </c>
      <c r="EL202" s="146">
        <f t="shared" si="338"/>
        <v>0</v>
      </c>
      <c r="EM202" s="146">
        <f t="shared" si="339"/>
        <v>0</v>
      </c>
      <c r="EN202" s="146">
        <f t="shared" si="340"/>
        <v>0</v>
      </c>
      <c r="EO202" s="146">
        <f t="shared" si="341"/>
        <v>0</v>
      </c>
      <c r="EP202" s="146">
        <f t="shared" si="342"/>
        <v>0</v>
      </c>
      <c r="EQ202" s="146">
        <f t="shared" si="343"/>
        <v>0</v>
      </c>
      <c r="ER202" s="146">
        <f t="shared" si="344"/>
        <v>0</v>
      </c>
      <c r="ES202" s="146">
        <f t="shared" si="345"/>
        <v>0</v>
      </c>
      <c r="ET202" s="147">
        <f t="shared" si="346"/>
        <v>0</v>
      </c>
      <c r="EU202" s="147">
        <f t="shared" si="347"/>
        <v>0</v>
      </c>
      <c r="EV202" s="149"/>
      <c r="EW202" s="154">
        <f t="shared" si="348"/>
        <v>0</v>
      </c>
      <c r="EX202" s="139">
        <f t="shared" si="349"/>
        <v>0</v>
      </c>
      <c r="EY202" s="139">
        <f t="shared" si="350"/>
        <v>0</v>
      </c>
      <c r="EZ202" s="139">
        <f t="shared" si="351"/>
        <v>0</v>
      </c>
      <c r="FA202" s="139">
        <f t="shared" si="352"/>
        <v>0</v>
      </c>
      <c r="FC202" s="150">
        <f t="shared" si="353"/>
        <v>0</v>
      </c>
      <c r="FD202" s="146">
        <f t="shared" si="354"/>
        <v>0</v>
      </c>
      <c r="FE202" s="146">
        <f t="shared" si="355"/>
        <v>0</v>
      </c>
      <c r="FF202" s="146">
        <f t="shared" si="356"/>
        <v>0</v>
      </c>
      <c r="FG202" s="139">
        <f t="shared" si="357"/>
        <v>0</v>
      </c>
      <c r="FH202" s="139" t="b">
        <f t="shared" si="358"/>
        <v>1</v>
      </c>
      <c r="FJ202" s="138">
        <f t="shared" si="359"/>
        <v>0</v>
      </c>
      <c r="FK202" s="138">
        <f t="shared" si="360"/>
        <v>0</v>
      </c>
      <c r="FL202" s="138">
        <f t="shared" si="361"/>
        <v>0</v>
      </c>
      <c r="FM202" s="138">
        <f t="shared" si="362"/>
        <v>0</v>
      </c>
      <c r="FN202" s="138">
        <f t="shared" si="384"/>
        <v>0</v>
      </c>
      <c r="FO202" s="138">
        <f t="shared" si="363"/>
        <v>0</v>
      </c>
      <c r="FP202" s="138">
        <f t="shared" si="364"/>
        <v>0</v>
      </c>
      <c r="FQ202" s="138">
        <f t="shared" si="365"/>
        <v>0</v>
      </c>
      <c r="FR202" s="138">
        <f t="shared" si="366"/>
        <v>0</v>
      </c>
      <c r="FS202" s="138">
        <f t="shared" si="367"/>
        <v>0</v>
      </c>
      <c r="FT202" s="138">
        <f t="shared" si="368"/>
        <v>0</v>
      </c>
      <c r="FU202" s="138">
        <f t="shared" si="369"/>
        <v>0</v>
      </c>
      <c r="FV202" s="138">
        <f t="shared" si="370"/>
        <v>0</v>
      </c>
      <c r="FW202" s="138">
        <f t="shared" si="371"/>
        <v>0</v>
      </c>
      <c r="FX202" s="138">
        <f t="shared" si="372"/>
        <v>0</v>
      </c>
      <c r="FY202" s="138">
        <f t="shared" si="373"/>
        <v>0</v>
      </c>
      <c r="FZ202" s="138">
        <f t="shared" si="374"/>
        <v>0</v>
      </c>
      <c r="GA202" s="138">
        <f t="shared" si="375"/>
        <v>0</v>
      </c>
      <c r="GB202" s="138">
        <f t="shared" si="376"/>
        <v>0</v>
      </c>
      <c r="GC202" s="138">
        <f t="shared" si="377"/>
        <v>0</v>
      </c>
      <c r="GD202" s="138">
        <f t="shared" si="378"/>
        <v>0</v>
      </c>
      <c r="GE202" s="138">
        <f t="shared" si="379"/>
        <v>0</v>
      </c>
      <c r="GF202" s="138">
        <f t="shared" si="380"/>
        <v>0</v>
      </c>
      <c r="GG202" s="138">
        <f t="shared" si="381"/>
        <v>0</v>
      </c>
      <c r="GH202" s="138">
        <f t="shared" si="311"/>
        <v>0</v>
      </c>
      <c r="GI202" s="138" t="b">
        <f t="shared" si="382"/>
        <v>0</v>
      </c>
      <c r="GJ202" s="138" t="b">
        <f t="shared" si="383"/>
        <v>1</v>
      </c>
    </row>
    <row r="203" spans="31:192" ht="39.950000000000003" customHeight="1" x14ac:dyDescent="0.4">
      <c r="AE203" s="2">
        <f t="shared" si="312"/>
        <v>0</v>
      </c>
      <c r="AF203" s="2">
        <f t="shared" si="309"/>
        <v>0</v>
      </c>
      <c r="AG203" s="2">
        <f t="shared" si="310"/>
        <v>0</v>
      </c>
      <c r="AH203" s="2">
        <f t="shared" si="313"/>
        <v>0</v>
      </c>
      <c r="BI203" s="139">
        <f t="shared" si="314"/>
        <v>0</v>
      </c>
      <c r="BJ203" s="139">
        <f t="shared" si="315"/>
        <v>0</v>
      </c>
      <c r="BK203" s="139">
        <f t="shared" si="316"/>
        <v>0</v>
      </c>
      <c r="BL203" s="139" t="b">
        <f t="shared" si="317"/>
        <v>0</v>
      </c>
      <c r="DQ203" s="142">
        <f t="shared" si="318"/>
        <v>0</v>
      </c>
      <c r="DR203" s="139">
        <f t="shared" si="319"/>
        <v>0</v>
      </c>
      <c r="DS203" s="139">
        <f t="shared" si="320"/>
        <v>0</v>
      </c>
      <c r="DT203" s="139">
        <f t="shared" si="321"/>
        <v>0</v>
      </c>
      <c r="DU203" s="139">
        <f t="shared" si="322"/>
        <v>0</v>
      </c>
      <c r="DV203" s="139">
        <f t="shared" si="323"/>
        <v>0</v>
      </c>
      <c r="DW203" s="139">
        <f t="shared" si="324"/>
        <v>0</v>
      </c>
      <c r="DX203" s="139">
        <f t="shared" si="325"/>
        <v>0</v>
      </c>
      <c r="DY203" s="139">
        <f t="shared" si="326"/>
        <v>0</v>
      </c>
      <c r="DZ203" s="139">
        <f t="shared" si="327"/>
        <v>0</v>
      </c>
      <c r="EA203" s="139">
        <f t="shared" si="328"/>
        <v>0</v>
      </c>
      <c r="EB203" s="139">
        <f t="shared" si="329"/>
        <v>0</v>
      </c>
      <c r="EC203" s="139">
        <f t="shared" si="330"/>
        <v>0</v>
      </c>
      <c r="ED203" s="147">
        <f t="shared" si="331"/>
        <v>0</v>
      </c>
      <c r="EE203" s="144">
        <f t="shared" si="332"/>
        <v>0</v>
      </c>
      <c r="EG203" s="145">
        <f t="shared" si="333"/>
        <v>0</v>
      </c>
      <c r="EH203" s="146">
        <f t="shared" si="334"/>
        <v>0</v>
      </c>
      <c r="EI203" s="146">
        <f t="shared" si="335"/>
        <v>0</v>
      </c>
      <c r="EJ203" s="146">
        <f t="shared" si="336"/>
        <v>0</v>
      </c>
      <c r="EK203" s="146">
        <f t="shared" si="337"/>
        <v>0</v>
      </c>
      <c r="EL203" s="146">
        <f t="shared" si="338"/>
        <v>0</v>
      </c>
      <c r="EM203" s="146">
        <f t="shared" si="339"/>
        <v>0</v>
      </c>
      <c r="EN203" s="146">
        <f t="shared" si="340"/>
        <v>0</v>
      </c>
      <c r="EO203" s="146">
        <f t="shared" si="341"/>
        <v>0</v>
      </c>
      <c r="EP203" s="146">
        <f t="shared" si="342"/>
        <v>0</v>
      </c>
      <c r="EQ203" s="146">
        <f t="shared" si="343"/>
        <v>0</v>
      </c>
      <c r="ER203" s="146">
        <f t="shared" si="344"/>
        <v>0</v>
      </c>
      <c r="ES203" s="146">
        <f t="shared" si="345"/>
        <v>0</v>
      </c>
      <c r="ET203" s="147">
        <f t="shared" si="346"/>
        <v>0</v>
      </c>
      <c r="EU203" s="147">
        <f t="shared" si="347"/>
        <v>0</v>
      </c>
      <c r="EV203" s="149"/>
      <c r="EW203" s="154">
        <f t="shared" si="348"/>
        <v>0</v>
      </c>
      <c r="EX203" s="139">
        <f t="shared" si="349"/>
        <v>0</v>
      </c>
      <c r="EY203" s="139">
        <f t="shared" si="350"/>
        <v>0</v>
      </c>
      <c r="EZ203" s="139">
        <f t="shared" si="351"/>
        <v>0</v>
      </c>
      <c r="FA203" s="139">
        <f t="shared" si="352"/>
        <v>0</v>
      </c>
      <c r="FC203" s="150">
        <f t="shared" si="353"/>
        <v>0</v>
      </c>
      <c r="FD203" s="146">
        <f t="shared" si="354"/>
        <v>0</v>
      </c>
      <c r="FE203" s="146">
        <f t="shared" si="355"/>
        <v>0</v>
      </c>
      <c r="FF203" s="146">
        <f t="shared" si="356"/>
        <v>0</v>
      </c>
      <c r="FG203" s="139">
        <f t="shared" si="357"/>
        <v>0</v>
      </c>
      <c r="FH203" s="139" t="b">
        <f t="shared" si="358"/>
        <v>1</v>
      </c>
      <c r="FJ203" s="138">
        <f t="shared" si="359"/>
        <v>0</v>
      </c>
      <c r="FK203" s="138">
        <f t="shared" si="360"/>
        <v>0</v>
      </c>
      <c r="FL203" s="138">
        <f t="shared" si="361"/>
        <v>0</v>
      </c>
      <c r="FM203" s="138">
        <f t="shared" si="362"/>
        <v>0</v>
      </c>
      <c r="FN203" s="138">
        <f t="shared" si="384"/>
        <v>0</v>
      </c>
      <c r="FO203" s="138">
        <f t="shared" si="363"/>
        <v>0</v>
      </c>
      <c r="FP203" s="138">
        <f t="shared" si="364"/>
        <v>0</v>
      </c>
      <c r="FQ203" s="138">
        <f t="shared" si="365"/>
        <v>0</v>
      </c>
      <c r="FR203" s="138">
        <f t="shared" si="366"/>
        <v>0</v>
      </c>
      <c r="FS203" s="138">
        <f t="shared" si="367"/>
        <v>0</v>
      </c>
      <c r="FT203" s="138">
        <f t="shared" si="368"/>
        <v>0</v>
      </c>
      <c r="FU203" s="138">
        <f t="shared" si="369"/>
        <v>0</v>
      </c>
      <c r="FV203" s="138">
        <f t="shared" si="370"/>
        <v>0</v>
      </c>
      <c r="FW203" s="138">
        <f t="shared" si="371"/>
        <v>0</v>
      </c>
      <c r="FX203" s="138">
        <f t="shared" si="372"/>
        <v>0</v>
      </c>
      <c r="FY203" s="138">
        <f t="shared" si="373"/>
        <v>0</v>
      </c>
      <c r="FZ203" s="138">
        <f t="shared" si="374"/>
        <v>0</v>
      </c>
      <c r="GA203" s="138">
        <f t="shared" si="375"/>
        <v>0</v>
      </c>
      <c r="GB203" s="138">
        <f t="shared" si="376"/>
        <v>0</v>
      </c>
      <c r="GC203" s="138">
        <f t="shared" si="377"/>
        <v>0</v>
      </c>
      <c r="GD203" s="138">
        <f t="shared" si="378"/>
        <v>0</v>
      </c>
      <c r="GE203" s="138">
        <f t="shared" si="379"/>
        <v>0</v>
      </c>
      <c r="GF203" s="138">
        <f t="shared" si="380"/>
        <v>0</v>
      </c>
      <c r="GG203" s="138">
        <f t="shared" si="381"/>
        <v>0</v>
      </c>
      <c r="GH203" s="138">
        <f t="shared" si="311"/>
        <v>0</v>
      </c>
      <c r="GI203" s="138" t="b">
        <f t="shared" si="382"/>
        <v>0</v>
      </c>
      <c r="GJ203" s="138" t="b">
        <f t="shared" si="383"/>
        <v>1</v>
      </c>
    </row>
    <row r="204" spans="31:192" ht="39.950000000000003" customHeight="1" x14ac:dyDescent="0.4">
      <c r="AE204" s="2">
        <f t="shared" si="312"/>
        <v>0</v>
      </c>
      <c r="AF204" s="2">
        <f t="shared" si="309"/>
        <v>0</v>
      </c>
      <c r="AG204" s="2">
        <f t="shared" si="310"/>
        <v>0</v>
      </c>
      <c r="AH204" s="2">
        <f t="shared" si="313"/>
        <v>0</v>
      </c>
      <c r="BI204" s="139">
        <f t="shared" si="314"/>
        <v>0</v>
      </c>
      <c r="BJ204" s="139">
        <f t="shared" si="315"/>
        <v>0</v>
      </c>
      <c r="BK204" s="139">
        <f t="shared" si="316"/>
        <v>0</v>
      </c>
      <c r="BL204" s="139" t="b">
        <f t="shared" si="317"/>
        <v>0</v>
      </c>
      <c r="DQ204" s="142">
        <f t="shared" si="318"/>
        <v>0</v>
      </c>
      <c r="DR204" s="139">
        <f t="shared" si="319"/>
        <v>0</v>
      </c>
      <c r="DS204" s="139">
        <f t="shared" si="320"/>
        <v>0</v>
      </c>
      <c r="DT204" s="139">
        <f t="shared" si="321"/>
        <v>0</v>
      </c>
      <c r="DU204" s="139">
        <f t="shared" si="322"/>
        <v>0</v>
      </c>
      <c r="DV204" s="139">
        <f t="shared" si="323"/>
        <v>0</v>
      </c>
      <c r="DW204" s="139">
        <f t="shared" si="324"/>
        <v>0</v>
      </c>
      <c r="DX204" s="139">
        <f t="shared" si="325"/>
        <v>0</v>
      </c>
      <c r="DY204" s="139">
        <f t="shared" si="326"/>
        <v>0</v>
      </c>
      <c r="DZ204" s="139">
        <f t="shared" si="327"/>
        <v>0</v>
      </c>
      <c r="EA204" s="139">
        <f t="shared" si="328"/>
        <v>0</v>
      </c>
      <c r="EB204" s="139">
        <f t="shared" si="329"/>
        <v>0</v>
      </c>
      <c r="EC204" s="139">
        <f t="shared" si="330"/>
        <v>0</v>
      </c>
      <c r="ED204" s="147">
        <f t="shared" si="331"/>
        <v>0</v>
      </c>
      <c r="EE204" s="144">
        <f t="shared" si="332"/>
        <v>0</v>
      </c>
      <c r="EG204" s="145">
        <f t="shared" si="333"/>
        <v>0</v>
      </c>
      <c r="EH204" s="146">
        <f t="shared" si="334"/>
        <v>0</v>
      </c>
      <c r="EI204" s="146">
        <f t="shared" si="335"/>
        <v>0</v>
      </c>
      <c r="EJ204" s="146">
        <f t="shared" si="336"/>
        <v>0</v>
      </c>
      <c r="EK204" s="146">
        <f t="shared" si="337"/>
        <v>0</v>
      </c>
      <c r="EL204" s="146">
        <f t="shared" si="338"/>
        <v>0</v>
      </c>
      <c r="EM204" s="146">
        <f t="shared" si="339"/>
        <v>0</v>
      </c>
      <c r="EN204" s="146">
        <f t="shared" si="340"/>
        <v>0</v>
      </c>
      <c r="EO204" s="146">
        <f t="shared" si="341"/>
        <v>0</v>
      </c>
      <c r="EP204" s="146">
        <f t="shared" si="342"/>
        <v>0</v>
      </c>
      <c r="EQ204" s="146">
        <f t="shared" si="343"/>
        <v>0</v>
      </c>
      <c r="ER204" s="146">
        <f t="shared" si="344"/>
        <v>0</v>
      </c>
      <c r="ES204" s="146">
        <f t="shared" si="345"/>
        <v>0</v>
      </c>
      <c r="ET204" s="147">
        <f t="shared" si="346"/>
        <v>0</v>
      </c>
      <c r="EU204" s="147">
        <f t="shared" si="347"/>
        <v>0</v>
      </c>
      <c r="EV204" s="149"/>
      <c r="EW204" s="154">
        <f t="shared" si="348"/>
        <v>0</v>
      </c>
      <c r="EX204" s="139">
        <f t="shared" si="349"/>
        <v>0</v>
      </c>
      <c r="EY204" s="139">
        <f t="shared" si="350"/>
        <v>0</v>
      </c>
      <c r="EZ204" s="139">
        <f t="shared" si="351"/>
        <v>0</v>
      </c>
      <c r="FA204" s="139">
        <f t="shared" si="352"/>
        <v>0</v>
      </c>
      <c r="FC204" s="150">
        <f t="shared" si="353"/>
        <v>0</v>
      </c>
      <c r="FD204" s="146">
        <f t="shared" si="354"/>
        <v>0</v>
      </c>
      <c r="FE204" s="146">
        <f t="shared" si="355"/>
        <v>0</v>
      </c>
      <c r="FF204" s="146">
        <f t="shared" si="356"/>
        <v>0</v>
      </c>
      <c r="FG204" s="139">
        <f t="shared" si="357"/>
        <v>0</v>
      </c>
      <c r="FH204" s="139" t="b">
        <f t="shared" si="358"/>
        <v>1</v>
      </c>
      <c r="FJ204" s="138">
        <f t="shared" si="359"/>
        <v>0</v>
      </c>
      <c r="FK204" s="138">
        <f t="shared" si="360"/>
        <v>0</v>
      </c>
      <c r="FL204" s="138">
        <f t="shared" si="361"/>
        <v>0</v>
      </c>
      <c r="FM204" s="138">
        <f t="shared" si="362"/>
        <v>0</v>
      </c>
      <c r="FN204" s="138">
        <f t="shared" si="384"/>
        <v>0</v>
      </c>
      <c r="FO204" s="138">
        <f t="shared" si="363"/>
        <v>0</v>
      </c>
      <c r="FP204" s="138">
        <f t="shared" si="364"/>
        <v>0</v>
      </c>
      <c r="FQ204" s="138">
        <f t="shared" si="365"/>
        <v>0</v>
      </c>
      <c r="FR204" s="138">
        <f t="shared" si="366"/>
        <v>0</v>
      </c>
      <c r="FS204" s="138">
        <f t="shared" si="367"/>
        <v>0</v>
      </c>
      <c r="FT204" s="138">
        <f t="shared" si="368"/>
        <v>0</v>
      </c>
      <c r="FU204" s="138">
        <f t="shared" si="369"/>
        <v>0</v>
      </c>
      <c r="FV204" s="138">
        <f t="shared" si="370"/>
        <v>0</v>
      </c>
      <c r="FW204" s="138">
        <f t="shared" si="371"/>
        <v>0</v>
      </c>
      <c r="FX204" s="138">
        <f t="shared" si="372"/>
        <v>0</v>
      </c>
      <c r="FY204" s="138">
        <f t="shared" si="373"/>
        <v>0</v>
      </c>
      <c r="FZ204" s="138">
        <f t="shared" si="374"/>
        <v>0</v>
      </c>
      <c r="GA204" s="138">
        <f t="shared" si="375"/>
        <v>0</v>
      </c>
      <c r="GB204" s="138">
        <f t="shared" si="376"/>
        <v>0</v>
      </c>
      <c r="GC204" s="138">
        <f t="shared" si="377"/>
        <v>0</v>
      </c>
      <c r="GD204" s="138">
        <f t="shared" si="378"/>
        <v>0</v>
      </c>
      <c r="GE204" s="138">
        <f t="shared" si="379"/>
        <v>0</v>
      </c>
      <c r="GF204" s="138">
        <f t="shared" si="380"/>
        <v>0</v>
      </c>
      <c r="GG204" s="138">
        <f t="shared" si="381"/>
        <v>0</v>
      </c>
      <c r="GH204" s="138">
        <f t="shared" si="311"/>
        <v>0</v>
      </c>
      <c r="GI204" s="138" t="b">
        <f t="shared" si="382"/>
        <v>0</v>
      </c>
      <c r="GJ204" s="138" t="b">
        <f t="shared" si="383"/>
        <v>1</v>
      </c>
    </row>
    <row r="205" spans="31:192" ht="39.950000000000003" customHeight="1" x14ac:dyDescent="0.4">
      <c r="AE205" s="2">
        <f t="shared" si="312"/>
        <v>0</v>
      </c>
      <c r="AF205" s="2">
        <f t="shared" si="309"/>
        <v>0</v>
      </c>
      <c r="AG205" s="2">
        <f t="shared" si="310"/>
        <v>0</v>
      </c>
      <c r="AH205" s="2">
        <f t="shared" si="313"/>
        <v>0</v>
      </c>
      <c r="BI205" s="139">
        <f t="shared" si="314"/>
        <v>0</v>
      </c>
      <c r="BJ205" s="139">
        <f t="shared" si="315"/>
        <v>0</v>
      </c>
      <c r="BK205" s="139">
        <f t="shared" si="316"/>
        <v>0</v>
      </c>
      <c r="BL205" s="139" t="b">
        <f t="shared" si="317"/>
        <v>0</v>
      </c>
      <c r="DQ205" s="142">
        <f t="shared" si="318"/>
        <v>0</v>
      </c>
      <c r="DR205" s="139">
        <f t="shared" si="319"/>
        <v>0</v>
      </c>
      <c r="DS205" s="139">
        <f t="shared" si="320"/>
        <v>0</v>
      </c>
      <c r="DT205" s="139">
        <f t="shared" si="321"/>
        <v>0</v>
      </c>
      <c r="DU205" s="139">
        <f t="shared" si="322"/>
        <v>0</v>
      </c>
      <c r="DV205" s="139">
        <f t="shared" si="323"/>
        <v>0</v>
      </c>
      <c r="DW205" s="139">
        <f t="shared" si="324"/>
        <v>0</v>
      </c>
      <c r="DX205" s="139">
        <f t="shared" si="325"/>
        <v>0</v>
      </c>
      <c r="DY205" s="139">
        <f t="shared" si="326"/>
        <v>0</v>
      </c>
      <c r="DZ205" s="139">
        <f t="shared" si="327"/>
        <v>0</v>
      </c>
      <c r="EA205" s="139">
        <f t="shared" si="328"/>
        <v>0</v>
      </c>
      <c r="EB205" s="139">
        <f t="shared" si="329"/>
        <v>0</v>
      </c>
      <c r="EC205" s="139">
        <f t="shared" si="330"/>
        <v>0</v>
      </c>
      <c r="ED205" s="147">
        <f t="shared" si="331"/>
        <v>0</v>
      </c>
      <c r="EE205" s="144">
        <f t="shared" si="332"/>
        <v>0</v>
      </c>
      <c r="EG205" s="145">
        <f t="shared" si="333"/>
        <v>0</v>
      </c>
      <c r="EH205" s="146">
        <f t="shared" si="334"/>
        <v>0</v>
      </c>
      <c r="EI205" s="146">
        <f t="shared" si="335"/>
        <v>0</v>
      </c>
      <c r="EJ205" s="146">
        <f t="shared" si="336"/>
        <v>0</v>
      </c>
      <c r="EK205" s="146">
        <f t="shared" si="337"/>
        <v>0</v>
      </c>
      <c r="EL205" s="146">
        <f t="shared" si="338"/>
        <v>0</v>
      </c>
      <c r="EM205" s="146">
        <f t="shared" si="339"/>
        <v>0</v>
      </c>
      <c r="EN205" s="146">
        <f t="shared" si="340"/>
        <v>0</v>
      </c>
      <c r="EO205" s="146">
        <f t="shared" si="341"/>
        <v>0</v>
      </c>
      <c r="EP205" s="146">
        <f t="shared" si="342"/>
        <v>0</v>
      </c>
      <c r="EQ205" s="146">
        <f t="shared" si="343"/>
        <v>0</v>
      </c>
      <c r="ER205" s="146">
        <f t="shared" si="344"/>
        <v>0</v>
      </c>
      <c r="ES205" s="146">
        <f t="shared" si="345"/>
        <v>0</v>
      </c>
      <c r="ET205" s="147">
        <f t="shared" si="346"/>
        <v>0</v>
      </c>
      <c r="EU205" s="147">
        <f t="shared" si="347"/>
        <v>0</v>
      </c>
      <c r="EV205" s="149"/>
      <c r="EW205" s="154">
        <f t="shared" si="348"/>
        <v>0</v>
      </c>
      <c r="EX205" s="139">
        <f t="shared" si="349"/>
        <v>0</v>
      </c>
      <c r="EY205" s="139">
        <f t="shared" si="350"/>
        <v>0</v>
      </c>
      <c r="EZ205" s="139">
        <f t="shared" si="351"/>
        <v>0</v>
      </c>
      <c r="FA205" s="139">
        <f t="shared" si="352"/>
        <v>0</v>
      </c>
      <c r="FC205" s="150">
        <f t="shared" si="353"/>
        <v>0</v>
      </c>
      <c r="FD205" s="146">
        <f t="shared" si="354"/>
        <v>0</v>
      </c>
      <c r="FE205" s="146">
        <f t="shared" si="355"/>
        <v>0</v>
      </c>
      <c r="FF205" s="146">
        <f t="shared" si="356"/>
        <v>0</v>
      </c>
      <c r="FG205" s="139">
        <f t="shared" si="357"/>
        <v>0</v>
      </c>
      <c r="FH205" s="139" t="b">
        <f t="shared" si="358"/>
        <v>1</v>
      </c>
      <c r="FJ205" s="138">
        <f t="shared" si="359"/>
        <v>0</v>
      </c>
      <c r="FK205" s="138">
        <f t="shared" si="360"/>
        <v>0</v>
      </c>
      <c r="FL205" s="138">
        <f t="shared" si="361"/>
        <v>0</v>
      </c>
      <c r="FM205" s="138">
        <f t="shared" si="362"/>
        <v>0</v>
      </c>
      <c r="FN205" s="138">
        <f t="shared" si="384"/>
        <v>0</v>
      </c>
      <c r="FO205" s="138">
        <f t="shared" si="363"/>
        <v>0</v>
      </c>
      <c r="FP205" s="138">
        <f t="shared" si="364"/>
        <v>0</v>
      </c>
      <c r="FQ205" s="138">
        <f t="shared" si="365"/>
        <v>0</v>
      </c>
      <c r="FR205" s="138">
        <f t="shared" si="366"/>
        <v>0</v>
      </c>
      <c r="FS205" s="138">
        <f t="shared" si="367"/>
        <v>0</v>
      </c>
      <c r="FT205" s="138">
        <f t="shared" si="368"/>
        <v>0</v>
      </c>
      <c r="FU205" s="138">
        <f t="shared" si="369"/>
        <v>0</v>
      </c>
      <c r="FV205" s="138">
        <f t="shared" si="370"/>
        <v>0</v>
      </c>
      <c r="FW205" s="138">
        <f t="shared" si="371"/>
        <v>0</v>
      </c>
      <c r="FX205" s="138">
        <f t="shared" si="372"/>
        <v>0</v>
      </c>
      <c r="FY205" s="138">
        <f t="shared" si="373"/>
        <v>0</v>
      </c>
      <c r="FZ205" s="138">
        <f t="shared" si="374"/>
        <v>0</v>
      </c>
      <c r="GA205" s="138">
        <f t="shared" si="375"/>
        <v>0</v>
      </c>
      <c r="GB205" s="138">
        <f t="shared" si="376"/>
        <v>0</v>
      </c>
      <c r="GC205" s="138">
        <f t="shared" si="377"/>
        <v>0</v>
      </c>
      <c r="GD205" s="138">
        <f t="shared" si="378"/>
        <v>0</v>
      </c>
      <c r="GE205" s="138">
        <f t="shared" si="379"/>
        <v>0</v>
      </c>
      <c r="GF205" s="138">
        <f t="shared" si="380"/>
        <v>0</v>
      </c>
      <c r="GG205" s="138">
        <f t="shared" si="381"/>
        <v>0</v>
      </c>
      <c r="GH205" s="138">
        <f t="shared" si="311"/>
        <v>0</v>
      </c>
      <c r="GI205" s="138" t="b">
        <f t="shared" si="382"/>
        <v>0</v>
      </c>
      <c r="GJ205" s="138" t="b">
        <f t="shared" si="383"/>
        <v>1</v>
      </c>
    </row>
    <row r="206" spans="31:192" ht="39.950000000000003" customHeight="1" x14ac:dyDescent="0.4">
      <c r="AE206" s="2">
        <f t="shared" si="312"/>
        <v>0</v>
      </c>
      <c r="AF206" s="2">
        <f t="shared" si="309"/>
        <v>0</v>
      </c>
      <c r="AG206" s="2">
        <f t="shared" si="310"/>
        <v>0</v>
      </c>
      <c r="AH206" s="2">
        <f t="shared" si="313"/>
        <v>0</v>
      </c>
      <c r="BI206" s="139">
        <f t="shared" si="314"/>
        <v>0</v>
      </c>
      <c r="BJ206" s="139">
        <f t="shared" si="315"/>
        <v>0</v>
      </c>
      <c r="BK206" s="139">
        <f t="shared" si="316"/>
        <v>0</v>
      </c>
      <c r="BL206" s="139" t="b">
        <f t="shared" si="317"/>
        <v>0</v>
      </c>
      <c r="DQ206" s="142">
        <f t="shared" si="318"/>
        <v>0</v>
      </c>
      <c r="DR206" s="139">
        <f t="shared" si="319"/>
        <v>0</v>
      </c>
      <c r="DS206" s="139">
        <f t="shared" si="320"/>
        <v>0</v>
      </c>
      <c r="DT206" s="139">
        <f t="shared" si="321"/>
        <v>0</v>
      </c>
      <c r="DU206" s="139">
        <f t="shared" si="322"/>
        <v>0</v>
      </c>
      <c r="DV206" s="139">
        <f t="shared" si="323"/>
        <v>0</v>
      </c>
      <c r="DW206" s="139">
        <f t="shared" si="324"/>
        <v>0</v>
      </c>
      <c r="DX206" s="139">
        <f t="shared" si="325"/>
        <v>0</v>
      </c>
      <c r="DY206" s="139">
        <f t="shared" si="326"/>
        <v>0</v>
      </c>
      <c r="DZ206" s="139">
        <f t="shared" si="327"/>
        <v>0</v>
      </c>
      <c r="EA206" s="139">
        <f t="shared" si="328"/>
        <v>0</v>
      </c>
      <c r="EB206" s="139">
        <f t="shared" si="329"/>
        <v>0</v>
      </c>
      <c r="EC206" s="139">
        <f t="shared" si="330"/>
        <v>0</v>
      </c>
      <c r="ED206" s="147">
        <f t="shared" si="331"/>
        <v>0</v>
      </c>
      <c r="EE206" s="144">
        <f t="shared" si="332"/>
        <v>0</v>
      </c>
      <c r="EG206" s="145">
        <f t="shared" si="333"/>
        <v>0</v>
      </c>
      <c r="EH206" s="146">
        <f t="shared" si="334"/>
        <v>0</v>
      </c>
      <c r="EI206" s="146">
        <f t="shared" si="335"/>
        <v>0</v>
      </c>
      <c r="EJ206" s="146">
        <f t="shared" si="336"/>
        <v>0</v>
      </c>
      <c r="EK206" s="146">
        <f t="shared" si="337"/>
        <v>0</v>
      </c>
      <c r="EL206" s="146">
        <f t="shared" si="338"/>
        <v>0</v>
      </c>
      <c r="EM206" s="146">
        <f t="shared" si="339"/>
        <v>0</v>
      </c>
      <c r="EN206" s="146">
        <f t="shared" si="340"/>
        <v>0</v>
      </c>
      <c r="EO206" s="146">
        <f t="shared" si="341"/>
        <v>0</v>
      </c>
      <c r="EP206" s="146">
        <f t="shared" si="342"/>
        <v>0</v>
      </c>
      <c r="EQ206" s="146">
        <f t="shared" si="343"/>
        <v>0</v>
      </c>
      <c r="ER206" s="146">
        <f t="shared" si="344"/>
        <v>0</v>
      </c>
      <c r="ES206" s="146">
        <f t="shared" si="345"/>
        <v>0</v>
      </c>
      <c r="ET206" s="147">
        <f t="shared" si="346"/>
        <v>0</v>
      </c>
      <c r="EU206" s="147">
        <f t="shared" si="347"/>
        <v>0</v>
      </c>
      <c r="EV206" s="149"/>
      <c r="EW206" s="154">
        <f t="shared" si="348"/>
        <v>0</v>
      </c>
      <c r="EX206" s="139">
        <f t="shared" si="349"/>
        <v>0</v>
      </c>
      <c r="EY206" s="139">
        <f t="shared" si="350"/>
        <v>0</v>
      </c>
      <c r="EZ206" s="139">
        <f t="shared" si="351"/>
        <v>0</v>
      </c>
      <c r="FA206" s="139">
        <f t="shared" si="352"/>
        <v>0</v>
      </c>
      <c r="FC206" s="150">
        <f t="shared" si="353"/>
        <v>0</v>
      </c>
      <c r="FD206" s="146">
        <f t="shared" si="354"/>
        <v>0</v>
      </c>
      <c r="FE206" s="146">
        <f t="shared" si="355"/>
        <v>0</v>
      </c>
      <c r="FF206" s="146">
        <f t="shared" si="356"/>
        <v>0</v>
      </c>
      <c r="FG206" s="139">
        <f t="shared" si="357"/>
        <v>0</v>
      </c>
      <c r="FH206" s="139" t="b">
        <f t="shared" si="358"/>
        <v>1</v>
      </c>
      <c r="FJ206" s="138">
        <f t="shared" si="359"/>
        <v>0</v>
      </c>
      <c r="FK206" s="138">
        <f t="shared" si="360"/>
        <v>0</v>
      </c>
      <c r="FL206" s="138">
        <f t="shared" si="361"/>
        <v>0</v>
      </c>
      <c r="FM206" s="138">
        <f t="shared" si="362"/>
        <v>0</v>
      </c>
      <c r="FN206" s="138">
        <f t="shared" si="384"/>
        <v>0</v>
      </c>
      <c r="FO206" s="138">
        <f t="shared" si="363"/>
        <v>0</v>
      </c>
      <c r="FP206" s="138">
        <f t="shared" si="364"/>
        <v>0</v>
      </c>
      <c r="FQ206" s="138">
        <f t="shared" si="365"/>
        <v>0</v>
      </c>
      <c r="FR206" s="138">
        <f t="shared" si="366"/>
        <v>0</v>
      </c>
      <c r="FS206" s="138">
        <f t="shared" si="367"/>
        <v>0</v>
      </c>
      <c r="FT206" s="138">
        <f t="shared" si="368"/>
        <v>0</v>
      </c>
      <c r="FU206" s="138">
        <f t="shared" si="369"/>
        <v>0</v>
      </c>
      <c r="FV206" s="138">
        <f t="shared" si="370"/>
        <v>0</v>
      </c>
      <c r="FW206" s="138">
        <f t="shared" si="371"/>
        <v>0</v>
      </c>
      <c r="FX206" s="138">
        <f t="shared" si="372"/>
        <v>0</v>
      </c>
      <c r="FY206" s="138">
        <f t="shared" si="373"/>
        <v>0</v>
      </c>
      <c r="FZ206" s="138">
        <f t="shared" si="374"/>
        <v>0</v>
      </c>
      <c r="GA206" s="138">
        <f t="shared" si="375"/>
        <v>0</v>
      </c>
      <c r="GB206" s="138">
        <f t="shared" si="376"/>
        <v>0</v>
      </c>
      <c r="GC206" s="138">
        <f t="shared" si="377"/>
        <v>0</v>
      </c>
      <c r="GD206" s="138">
        <f t="shared" si="378"/>
        <v>0</v>
      </c>
      <c r="GE206" s="138">
        <f t="shared" si="379"/>
        <v>0</v>
      </c>
      <c r="GF206" s="138">
        <f t="shared" si="380"/>
        <v>0</v>
      </c>
      <c r="GG206" s="138">
        <f t="shared" si="381"/>
        <v>0</v>
      </c>
      <c r="GH206" s="138">
        <f t="shared" si="311"/>
        <v>0</v>
      </c>
      <c r="GI206" s="138" t="b">
        <f t="shared" si="382"/>
        <v>0</v>
      </c>
      <c r="GJ206" s="138" t="b">
        <f t="shared" si="383"/>
        <v>1</v>
      </c>
    </row>
    <row r="207" spans="31:192" ht="39.950000000000003" customHeight="1" x14ac:dyDescent="0.4">
      <c r="AE207" s="2">
        <f t="shared" si="312"/>
        <v>0</v>
      </c>
      <c r="AF207" s="2">
        <f t="shared" si="309"/>
        <v>0</v>
      </c>
      <c r="AG207" s="2">
        <f t="shared" si="310"/>
        <v>0</v>
      </c>
      <c r="AH207" s="2">
        <f t="shared" si="313"/>
        <v>0</v>
      </c>
      <c r="BI207" s="139">
        <f t="shared" si="314"/>
        <v>0</v>
      </c>
      <c r="BJ207" s="139">
        <f t="shared" si="315"/>
        <v>0</v>
      </c>
      <c r="BK207" s="139">
        <f t="shared" si="316"/>
        <v>0</v>
      </c>
      <c r="BL207" s="139" t="b">
        <f t="shared" si="317"/>
        <v>0</v>
      </c>
      <c r="DQ207" s="142">
        <f t="shared" si="318"/>
        <v>0</v>
      </c>
      <c r="DR207" s="139">
        <f t="shared" si="319"/>
        <v>0</v>
      </c>
      <c r="DS207" s="139">
        <f t="shared" si="320"/>
        <v>0</v>
      </c>
      <c r="DT207" s="139">
        <f t="shared" si="321"/>
        <v>0</v>
      </c>
      <c r="DU207" s="139">
        <f t="shared" si="322"/>
        <v>0</v>
      </c>
      <c r="DV207" s="139">
        <f t="shared" si="323"/>
        <v>0</v>
      </c>
      <c r="DW207" s="139">
        <f t="shared" si="324"/>
        <v>0</v>
      </c>
      <c r="DX207" s="139">
        <f t="shared" si="325"/>
        <v>0</v>
      </c>
      <c r="DY207" s="139">
        <f t="shared" si="326"/>
        <v>0</v>
      </c>
      <c r="DZ207" s="139">
        <f t="shared" si="327"/>
        <v>0</v>
      </c>
      <c r="EA207" s="139">
        <f t="shared" si="328"/>
        <v>0</v>
      </c>
      <c r="EB207" s="139">
        <f t="shared" si="329"/>
        <v>0</v>
      </c>
      <c r="EC207" s="139">
        <f t="shared" si="330"/>
        <v>0</v>
      </c>
      <c r="ED207" s="147">
        <f t="shared" si="331"/>
        <v>0</v>
      </c>
      <c r="EE207" s="144">
        <f t="shared" si="332"/>
        <v>0</v>
      </c>
      <c r="EG207" s="145">
        <f t="shared" si="333"/>
        <v>0</v>
      </c>
      <c r="EH207" s="146">
        <f t="shared" si="334"/>
        <v>0</v>
      </c>
      <c r="EI207" s="146">
        <f t="shared" si="335"/>
        <v>0</v>
      </c>
      <c r="EJ207" s="146">
        <f t="shared" si="336"/>
        <v>0</v>
      </c>
      <c r="EK207" s="146">
        <f t="shared" si="337"/>
        <v>0</v>
      </c>
      <c r="EL207" s="146">
        <f t="shared" si="338"/>
        <v>0</v>
      </c>
      <c r="EM207" s="146">
        <f t="shared" si="339"/>
        <v>0</v>
      </c>
      <c r="EN207" s="146">
        <f t="shared" si="340"/>
        <v>0</v>
      </c>
      <c r="EO207" s="146">
        <f t="shared" si="341"/>
        <v>0</v>
      </c>
      <c r="EP207" s="146">
        <f t="shared" si="342"/>
        <v>0</v>
      </c>
      <c r="EQ207" s="146">
        <f t="shared" si="343"/>
        <v>0</v>
      </c>
      <c r="ER207" s="146">
        <f t="shared" si="344"/>
        <v>0</v>
      </c>
      <c r="ES207" s="146">
        <f t="shared" si="345"/>
        <v>0</v>
      </c>
      <c r="ET207" s="147">
        <f t="shared" si="346"/>
        <v>0</v>
      </c>
      <c r="EU207" s="147">
        <f t="shared" si="347"/>
        <v>0</v>
      </c>
      <c r="EV207" s="149"/>
      <c r="EW207" s="154">
        <f t="shared" si="348"/>
        <v>0</v>
      </c>
      <c r="EX207" s="139">
        <f t="shared" si="349"/>
        <v>0</v>
      </c>
      <c r="EY207" s="139">
        <f t="shared" si="350"/>
        <v>0</v>
      </c>
      <c r="EZ207" s="139">
        <f t="shared" si="351"/>
        <v>0</v>
      </c>
      <c r="FA207" s="139">
        <f t="shared" si="352"/>
        <v>0</v>
      </c>
      <c r="FC207" s="150">
        <f t="shared" si="353"/>
        <v>0</v>
      </c>
      <c r="FD207" s="146">
        <f t="shared" si="354"/>
        <v>0</v>
      </c>
      <c r="FE207" s="146">
        <f t="shared" si="355"/>
        <v>0</v>
      </c>
      <c r="FF207" s="146">
        <f t="shared" si="356"/>
        <v>0</v>
      </c>
      <c r="FG207" s="139">
        <f t="shared" si="357"/>
        <v>0</v>
      </c>
      <c r="FH207" s="139" t="b">
        <f t="shared" si="358"/>
        <v>1</v>
      </c>
      <c r="FJ207" s="138">
        <f t="shared" si="359"/>
        <v>0</v>
      </c>
      <c r="FK207" s="138">
        <f t="shared" si="360"/>
        <v>0</v>
      </c>
      <c r="FL207" s="138">
        <f t="shared" si="361"/>
        <v>0</v>
      </c>
      <c r="FM207" s="138">
        <f t="shared" si="362"/>
        <v>0</v>
      </c>
      <c r="FN207" s="138">
        <f t="shared" si="384"/>
        <v>0</v>
      </c>
      <c r="FO207" s="138">
        <f t="shared" si="363"/>
        <v>0</v>
      </c>
      <c r="FP207" s="138">
        <f t="shared" si="364"/>
        <v>0</v>
      </c>
      <c r="FQ207" s="138">
        <f t="shared" si="365"/>
        <v>0</v>
      </c>
      <c r="FR207" s="138">
        <f t="shared" si="366"/>
        <v>0</v>
      </c>
      <c r="FS207" s="138">
        <f t="shared" si="367"/>
        <v>0</v>
      </c>
      <c r="FT207" s="138">
        <f t="shared" si="368"/>
        <v>0</v>
      </c>
      <c r="FU207" s="138">
        <f t="shared" si="369"/>
        <v>0</v>
      </c>
      <c r="FV207" s="138">
        <f t="shared" si="370"/>
        <v>0</v>
      </c>
      <c r="FW207" s="138">
        <f t="shared" si="371"/>
        <v>0</v>
      </c>
      <c r="FX207" s="138">
        <f t="shared" si="372"/>
        <v>0</v>
      </c>
      <c r="FY207" s="138">
        <f t="shared" si="373"/>
        <v>0</v>
      </c>
      <c r="FZ207" s="138">
        <f t="shared" si="374"/>
        <v>0</v>
      </c>
      <c r="GA207" s="138">
        <f t="shared" si="375"/>
        <v>0</v>
      </c>
      <c r="GB207" s="138">
        <f t="shared" si="376"/>
        <v>0</v>
      </c>
      <c r="GC207" s="138">
        <f t="shared" si="377"/>
        <v>0</v>
      </c>
      <c r="GD207" s="138">
        <f t="shared" si="378"/>
        <v>0</v>
      </c>
      <c r="GE207" s="138">
        <f t="shared" si="379"/>
        <v>0</v>
      </c>
      <c r="GF207" s="138">
        <f t="shared" si="380"/>
        <v>0</v>
      </c>
      <c r="GG207" s="138">
        <f t="shared" si="381"/>
        <v>0</v>
      </c>
      <c r="GH207" s="138">
        <f t="shared" si="311"/>
        <v>0</v>
      </c>
      <c r="GI207" s="138" t="b">
        <f t="shared" si="382"/>
        <v>0</v>
      </c>
      <c r="GJ207" s="138" t="b">
        <f t="shared" si="383"/>
        <v>1</v>
      </c>
    </row>
    <row r="208" spans="31:192" ht="39.950000000000003" customHeight="1" x14ac:dyDescent="0.4">
      <c r="AE208" s="2">
        <f t="shared" si="312"/>
        <v>0</v>
      </c>
      <c r="AF208" s="2">
        <f t="shared" si="309"/>
        <v>0</v>
      </c>
      <c r="AG208" s="2">
        <f t="shared" si="310"/>
        <v>0</v>
      </c>
      <c r="AH208" s="2">
        <f t="shared" si="313"/>
        <v>0</v>
      </c>
      <c r="BI208" s="139">
        <f t="shared" si="314"/>
        <v>0</v>
      </c>
      <c r="BJ208" s="139">
        <f t="shared" si="315"/>
        <v>0</v>
      </c>
      <c r="BK208" s="139">
        <f t="shared" si="316"/>
        <v>0</v>
      </c>
      <c r="BL208" s="139" t="b">
        <f t="shared" si="317"/>
        <v>0</v>
      </c>
      <c r="DQ208" s="142">
        <f t="shared" si="318"/>
        <v>0</v>
      </c>
      <c r="DR208" s="139">
        <f t="shared" si="319"/>
        <v>0</v>
      </c>
      <c r="DS208" s="139">
        <f t="shared" si="320"/>
        <v>0</v>
      </c>
      <c r="DT208" s="139">
        <f t="shared" si="321"/>
        <v>0</v>
      </c>
      <c r="DU208" s="139">
        <f t="shared" si="322"/>
        <v>0</v>
      </c>
      <c r="DV208" s="139">
        <f t="shared" si="323"/>
        <v>0</v>
      </c>
      <c r="DW208" s="139">
        <f t="shared" si="324"/>
        <v>0</v>
      </c>
      <c r="DX208" s="139">
        <f t="shared" si="325"/>
        <v>0</v>
      </c>
      <c r="DY208" s="139">
        <f t="shared" si="326"/>
        <v>0</v>
      </c>
      <c r="DZ208" s="139">
        <f t="shared" si="327"/>
        <v>0</v>
      </c>
      <c r="EA208" s="139">
        <f t="shared" si="328"/>
        <v>0</v>
      </c>
      <c r="EB208" s="139">
        <f t="shared" si="329"/>
        <v>0</v>
      </c>
      <c r="EC208" s="139">
        <f t="shared" si="330"/>
        <v>0</v>
      </c>
      <c r="ED208" s="147">
        <f t="shared" si="331"/>
        <v>0</v>
      </c>
      <c r="EE208" s="144">
        <f t="shared" si="332"/>
        <v>0</v>
      </c>
      <c r="EG208" s="145">
        <f t="shared" si="333"/>
        <v>0</v>
      </c>
      <c r="EH208" s="146">
        <f t="shared" si="334"/>
        <v>0</v>
      </c>
      <c r="EI208" s="146">
        <f t="shared" si="335"/>
        <v>0</v>
      </c>
      <c r="EJ208" s="146">
        <f t="shared" si="336"/>
        <v>0</v>
      </c>
      <c r="EK208" s="146">
        <f t="shared" si="337"/>
        <v>0</v>
      </c>
      <c r="EL208" s="146">
        <f t="shared" si="338"/>
        <v>0</v>
      </c>
      <c r="EM208" s="146">
        <f t="shared" si="339"/>
        <v>0</v>
      </c>
      <c r="EN208" s="146">
        <f t="shared" si="340"/>
        <v>0</v>
      </c>
      <c r="EO208" s="146">
        <f t="shared" si="341"/>
        <v>0</v>
      </c>
      <c r="EP208" s="146">
        <f t="shared" si="342"/>
        <v>0</v>
      </c>
      <c r="EQ208" s="146">
        <f t="shared" si="343"/>
        <v>0</v>
      </c>
      <c r="ER208" s="146">
        <f t="shared" si="344"/>
        <v>0</v>
      </c>
      <c r="ES208" s="146">
        <f t="shared" si="345"/>
        <v>0</v>
      </c>
      <c r="ET208" s="147">
        <f t="shared" si="346"/>
        <v>0</v>
      </c>
      <c r="EU208" s="147">
        <f t="shared" si="347"/>
        <v>0</v>
      </c>
      <c r="EV208" s="149"/>
      <c r="EW208" s="154">
        <f t="shared" si="348"/>
        <v>0</v>
      </c>
      <c r="EX208" s="139">
        <f t="shared" si="349"/>
        <v>0</v>
      </c>
      <c r="EY208" s="139">
        <f t="shared" si="350"/>
        <v>0</v>
      </c>
      <c r="EZ208" s="139">
        <f t="shared" si="351"/>
        <v>0</v>
      </c>
      <c r="FA208" s="139">
        <f t="shared" si="352"/>
        <v>0</v>
      </c>
      <c r="FC208" s="150">
        <f t="shared" si="353"/>
        <v>0</v>
      </c>
      <c r="FD208" s="146">
        <f t="shared" si="354"/>
        <v>0</v>
      </c>
      <c r="FE208" s="146">
        <f t="shared" si="355"/>
        <v>0</v>
      </c>
      <c r="FF208" s="146">
        <f t="shared" si="356"/>
        <v>0</v>
      </c>
      <c r="FG208" s="139">
        <f t="shared" si="357"/>
        <v>0</v>
      </c>
      <c r="FH208" s="139" t="b">
        <f t="shared" si="358"/>
        <v>1</v>
      </c>
      <c r="FJ208" s="138">
        <f t="shared" si="359"/>
        <v>0</v>
      </c>
      <c r="FK208" s="138">
        <f t="shared" si="360"/>
        <v>0</v>
      </c>
      <c r="FL208" s="138">
        <f t="shared" si="361"/>
        <v>0</v>
      </c>
      <c r="FM208" s="138">
        <f t="shared" si="362"/>
        <v>0</v>
      </c>
      <c r="FN208" s="138">
        <f t="shared" si="384"/>
        <v>0</v>
      </c>
      <c r="FO208" s="138">
        <f t="shared" si="363"/>
        <v>0</v>
      </c>
      <c r="FP208" s="138">
        <f t="shared" si="364"/>
        <v>0</v>
      </c>
      <c r="FQ208" s="138">
        <f t="shared" si="365"/>
        <v>0</v>
      </c>
      <c r="FR208" s="138">
        <f t="shared" si="366"/>
        <v>0</v>
      </c>
      <c r="FS208" s="138">
        <f t="shared" si="367"/>
        <v>0</v>
      </c>
      <c r="FT208" s="138">
        <f t="shared" si="368"/>
        <v>0</v>
      </c>
      <c r="FU208" s="138">
        <f t="shared" si="369"/>
        <v>0</v>
      </c>
      <c r="FV208" s="138">
        <f t="shared" si="370"/>
        <v>0</v>
      </c>
      <c r="FW208" s="138">
        <f t="shared" si="371"/>
        <v>0</v>
      </c>
      <c r="FX208" s="138">
        <f t="shared" si="372"/>
        <v>0</v>
      </c>
      <c r="FY208" s="138">
        <f t="shared" si="373"/>
        <v>0</v>
      </c>
      <c r="FZ208" s="138">
        <f t="shared" si="374"/>
        <v>0</v>
      </c>
      <c r="GA208" s="138">
        <f t="shared" si="375"/>
        <v>0</v>
      </c>
      <c r="GB208" s="138">
        <f t="shared" si="376"/>
        <v>0</v>
      </c>
      <c r="GC208" s="138">
        <f t="shared" si="377"/>
        <v>0</v>
      </c>
      <c r="GD208" s="138">
        <f t="shared" si="378"/>
        <v>0</v>
      </c>
      <c r="GE208" s="138">
        <f t="shared" si="379"/>
        <v>0</v>
      </c>
      <c r="GF208" s="138">
        <f t="shared" si="380"/>
        <v>0</v>
      </c>
      <c r="GG208" s="138">
        <f t="shared" si="381"/>
        <v>0</v>
      </c>
      <c r="GH208" s="138">
        <f t="shared" si="311"/>
        <v>0</v>
      </c>
      <c r="GI208" s="138" t="b">
        <f t="shared" si="382"/>
        <v>0</v>
      </c>
      <c r="GJ208" s="138" t="b">
        <f t="shared" si="383"/>
        <v>1</v>
      </c>
    </row>
    <row r="209" spans="31:192" ht="39.950000000000003" customHeight="1" x14ac:dyDescent="0.4">
      <c r="AE209" s="2">
        <f t="shared" si="312"/>
        <v>0</v>
      </c>
      <c r="AF209" s="2">
        <f t="shared" si="309"/>
        <v>0</v>
      </c>
      <c r="AG209" s="2">
        <f t="shared" si="310"/>
        <v>0</v>
      </c>
      <c r="AH209" s="2">
        <f t="shared" si="313"/>
        <v>0</v>
      </c>
      <c r="BI209" s="139">
        <f t="shared" si="314"/>
        <v>0</v>
      </c>
      <c r="BJ209" s="139">
        <f t="shared" si="315"/>
        <v>0</v>
      </c>
      <c r="BK209" s="139">
        <f t="shared" si="316"/>
        <v>0</v>
      </c>
      <c r="BL209" s="139" t="b">
        <f t="shared" si="317"/>
        <v>0</v>
      </c>
      <c r="DQ209" s="142">
        <f t="shared" si="318"/>
        <v>0</v>
      </c>
      <c r="DR209" s="139">
        <f t="shared" si="319"/>
        <v>0</v>
      </c>
      <c r="DS209" s="139">
        <f t="shared" si="320"/>
        <v>0</v>
      </c>
      <c r="DT209" s="139">
        <f t="shared" si="321"/>
        <v>0</v>
      </c>
      <c r="DU209" s="139">
        <f t="shared" si="322"/>
        <v>0</v>
      </c>
      <c r="DV209" s="139">
        <f t="shared" si="323"/>
        <v>0</v>
      </c>
      <c r="DW209" s="139">
        <f t="shared" si="324"/>
        <v>0</v>
      </c>
      <c r="DX209" s="139">
        <f t="shared" si="325"/>
        <v>0</v>
      </c>
      <c r="DY209" s="139">
        <f t="shared" si="326"/>
        <v>0</v>
      </c>
      <c r="DZ209" s="139">
        <f t="shared" si="327"/>
        <v>0</v>
      </c>
      <c r="EA209" s="139">
        <f t="shared" si="328"/>
        <v>0</v>
      </c>
      <c r="EB209" s="139">
        <f t="shared" si="329"/>
        <v>0</v>
      </c>
      <c r="EC209" s="139">
        <f t="shared" si="330"/>
        <v>0</v>
      </c>
      <c r="ED209" s="147">
        <f t="shared" si="331"/>
        <v>0</v>
      </c>
      <c r="EE209" s="144">
        <f t="shared" si="332"/>
        <v>0</v>
      </c>
      <c r="EG209" s="145">
        <f t="shared" si="333"/>
        <v>0</v>
      </c>
      <c r="EH209" s="146">
        <f t="shared" si="334"/>
        <v>0</v>
      </c>
      <c r="EI209" s="146">
        <f t="shared" si="335"/>
        <v>0</v>
      </c>
      <c r="EJ209" s="146">
        <f t="shared" si="336"/>
        <v>0</v>
      </c>
      <c r="EK209" s="146">
        <f t="shared" si="337"/>
        <v>0</v>
      </c>
      <c r="EL209" s="146">
        <f t="shared" si="338"/>
        <v>0</v>
      </c>
      <c r="EM209" s="146">
        <f t="shared" si="339"/>
        <v>0</v>
      </c>
      <c r="EN209" s="146">
        <f t="shared" si="340"/>
        <v>0</v>
      </c>
      <c r="EO209" s="146">
        <f t="shared" si="341"/>
        <v>0</v>
      </c>
      <c r="EP209" s="146">
        <f t="shared" si="342"/>
        <v>0</v>
      </c>
      <c r="EQ209" s="146">
        <f t="shared" si="343"/>
        <v>0</v>
      </c>
      <c r="ER209" s="146">
        <f t="shared" si="344"/>
        <v>0</v>
      </c>
      <c r="ES209" s="146">
        <f t="shared" si="345"/>
        <v>0</v>
      </c>
      <c r="ET209" s="147">
        <f t="shared" si="346"/>
        <v>0</v>
      </c>
      <c r="EU209" s="147">
        <f t="shared" si="347"/>
        <v>0</v>
      </c>
      <c r="EV209" s="149"/>
      <c r="EW209" s="154">
        <f t="shared" si="348"/>
        <v>0</v>
      </c>
      <c r="EX209" s="139">
        <f t="shared" si="349"/>
        <v>0</v>
      </c>
      <c r="EY209" s="139">
        <f t="shared" si="350"/>
        <v>0</v>
      </c>
      <c r="EZ209" s="139">
        <f t="shared" si="351"/>
        <v>0</v>
      </c>
      <c r="FA209" s="139">
        <f t="shared" si="352"/>
        <v>0</v>
      </c>
      <c r="FC209" s="150">
        <f t="shared" si="353"/>
        <v>0</v>
      </c>
      <c r="FD209" s="146">
        <f t="shared" si="354"/>
        <v>0</v>
      </c>
      <c r="FE209" s="146">
        <f t="shared" si="355"/>
        <v>0</v>
      </c>
      <c r="FF209" s="146">
        <f t="shared" si="356"/>
        <v>0</v>
      </c>
      <c r="FG209" s="139">
        <f t="shared" si="357"/>
        <v>0</v>
      </c>
      <c r="FH209" s="139" t="b">
        <f t="shared" si="358"/>
        <v>1</v>
      </c>
      <c r="FJ209" s="138">
        <f t="shared" si="359"/>
        <v>0</v>
      </c>
      <c r="FK209" s="138">
        <f t="shared" si="360"/>
        <v>0</v>
      </c>
      <c r="FL209" s="138">
        <f t="shared" si="361"/>
        <v>0</v>
      </c>
      <c r="FM209" s="138">
        <f t="shared" si="362"/>
        <v>0</v>
      </c>
      <c r="FN209" s="138">
        <f t="shared" si="384"/>
        <v>0</v>
      </c>
      <c r="FO209" s="138">
        <f t="shared" si="363"/>
        <v>0</v>
      </c>
      <c r="FP209" s="138">
        <f t="shared" si="364"/>
        <v>0</v>
      </c>
      <c r="FQ209" s="138">
        <f t="shared" si="365"/>
        <v>0</v>
      </c>
      <c r="FR209" s="138">
        <f t="shared" si="366"/>
        <v>0</v>
      </c>
      <c r="FS209" s="138">
        <f t="shared" si="367"/>
        <v>0</v>
      </c>
      <c r="FT209" s="138">
        <f t="shared" si="368"/>
        <v>0</v>
      </c>
      <c r="FU209" s="138">
        <f t="shared" si="369"/>
        <v>0</v>
      </c>
      <c r="FV209" s="138">
        <f t="shared" si="370"/>
        <v>0</v>
      </c>
      <c r="FW209" s="138">
        <f t="shared" si="371"/>
        <v>0</v>
      </c>
      <c r="FX209" s="138">
        <f t="shared" si="372"/>
        <v>0</v>
      </c>
      <c r="FY209" s="138">
        <f t="shared" si="373"/>
        <v>0</v>
      </c>
      <c r="FZ209" s="138">
        <f t="shared" si="374"/>
        <v>0</v>
      </c>
      <c r="GA209" s="138">
        <f t="shared" si="375"/>
        <v>0</v>
      </c>
      <c r="GB209" s="138">
        <f t="shared" si="376"/>
        <v>0</v>
      </c>
      <c r="GC209" s="138">
        <f t="shared" si="377"/>
        <v>0</v>
      </c>
      <c r="GD209" s="138">
        <f t="shared" si="378"/>
        <v>0</v>
      </c>
      <c r="GE209" s="138">
        <f t="shared" si="379"/>
        <v>0</v>
      </c>
      <c r="GF209" s="138">
        <f t="shared" si="380"/>
        <v>0</v>
      </c>
      <c r="GG209" s="138">
        <f t="shared" si="381"/>
        <v>0</v>
      </c>
      <c r="GH209" s="138">
        <f t="shared" si="311"/>
        <v>0</v>
      </c>
      <c r="GI209" s="138" t="b">
        <f t="shared" si="382"/>
        <v>0</v>
      </c>
      <c r="GJ209" s="138" t="b">
        <f t="shared" si="383"/>
        <v>1</v>
      </c>
    </row>
    <row r="210" spans="31:192" ht="39.950000000000003" customHeight="1" x14ac:dyDescent="0.4">
      <c r="AE210" s="2">
        <f t="shared" si="312"/>
        <v>0</v>
      </c>
      <c r="AF210" s="2">
        <f t="shared" si="309"/>
        <v>0</v>
      </c>
      <c r="AG210" s="2">
        <f t="shared" si="310"/>
        <v>0</v>
      </c>
      <c r="AH210" s="2">
        <f t="shared" si="313"/>
        <v>0</v>
      </c>
      <c r="BI210" s="139">
        <f t="shared" si="314"/>
        <v>0</v>
      </c>
      <c r="BJ210" s="139">
        <f t="shared" si="315"/>
        <v>0</v>
      </c>
      <c r="BK210" s="139">
        <f t="shared" si="316"/>
        <v>0</v>
      </c>
      <c r="BL210" s="139" t="b">
        <f t="shared" si="317"/>
        <v>0</v>
      </c>
      <c r="DQ210" s="142">
        <f t="shared" si="318"/>
        <v>0</v>
      </c>
      <c r="DR210" s="139">
        <f t="shared" si="319"/>
        <v>0</v>
      </c>
      <c r="DS210" s="139">
        <f t="shared" si="320"/>
        <v>0</v>
      </c>
      <c r="DT210" s="139">
        <f t="shared" si="321"/>
        <v>0</v>
      </c>
      <c r="DU210" s="139">
        <f t="shared" si="322"/>
        <v>0</v>
      </c>
      <c r="DV210" s="139">
        <f t="shared" si="323"/>
        <v>0</v>
      </c>
      <c r="DW210" s="139">
        <f t="shared" si="324"/>
        <v>0</v>
      </c>
      <c r="DX210" s="139">
        <f t="shared" si="325"/>
        <v>0</v>
      </c>
      <c r="DY210" s="139">
        <f t="shared" si="326"/>
        <v>0</v>
      </c>
      <c r="DZ210" s="139">
        <f t="shared" si="327"/>
        <v>0</v>
      </c>
      <c r="EA210" s="139">
        <f t="shared" si="328"/>
        <v>0</v>
      </c>
      <c r="EB210" s="139">
        <f t="shared" si="329"/>
        <v>0</v>
      </c>
      <c r="EC210" s="139">
        <f t="shared" si="330"/>
        <v>0</v>
      </c>
      <c r="ED210" s="147">
        <f t="shared" si="331"/>
        <v>0</v>
      </c>
      <c r="EE210" s="144">
        <f t="shared" si="332"/>
        <v>0</v>
      </c>
      <c r="EG210" s="145">
        <f t="shared" si="333"/>
        <v>0</v>
      </c>
      <c r="EH210" s="146">
        <f t="shared" si="334"/>
        <v>0</v>
      </c>
      <c r="EI210" s="146">
        <f t="shared" si="335"/>
        <v>0</v>
      </c>
      <c r="EJ210" s="146">
        <f t="shared" si="336"/>
        <v>0</v>
      </c>
      <c r="EK210" s="146">
        <f t="shared" si="337"/>
        <v>0</v>
      </c>
      <c r="EL210" s="146">
        <f t="shared" si="338"/>
        <v>0</v>
      </c>
      <c r="EM210" s="146">
        <f t="shared" si="339"/>
        <v>0</v>
      </c>
      <c r="EN210" s="146">
        <f t="shared" si="340"/>
        <v>0</v>
      </c>
      <c r="EO210" s="146">
        <f t="shared" si="341"/>
        <v>0</v>
      </c>
      <c r="EP210" s="146">
        <f t="shared" si="342"/>
        <v>0</v>
      </c>
      <c r="EQ210" s="146">
        <f t="shared" si="343"/>
        <v>0</v>
      </c>
      <c r="ER210" s="146">
        <f t="shared" si="344"/>
        <v>0</v>
      </c>
      <c r="ES210" s="146">
        <f t="shared" si="345"/>
        <v>0</v>
      </c>
      <c r="ET210" s="147">
        <f t="shared" si="346"/>
        <v>0</v>
      </c>
      <c r="EU210" s="147">
        <f t="shared" si="347"/>
        <v>0</v>
      </c>
      <c r="EV210" s="149"/>
      <c r="EW210" s="154">
        <f t="shared" si="348"/>
        <v>0</v>
      </c>
      <c r="EX210" s="139">
        <f t="shared" si="349"/>
        <v>0</v>
      </c>
      <c r="EY210" s="139">
        <f t="shared" si="350"/>
        <v>0</v>
      </c>
      <c r="EZ210" s="139">
        <f t="shared" si="351"/>
        <v>0</v>
      </c>
      <c r="FA210" s="139">
        <f t="shared" si="352"/>
        <v>0</v>
      </c>
      <c r="FC210" s="150">
        <f t="shared" si="353"/>
        <v>0</v>
      </c>
      <c r="FD210" s="146">
        <f t="shared" si="354"/>
        <v>0</v>
      </c>
      <c r="FE210" s="146">
        <f t="shared" si="355"/>
        <v>0</v>
      </c>
      <c r="FF210" s="146">
        <f t="shared" si="356"/>
        <v>0</v>
      </c>
      <c r="FG210" s="139">
        <f t="shared" si="357"/>
        <v>0</v>
      </c>
      <c r="FH210" s="139" t="b">
        <f t="shared" si="358"/>
        <v>1</v>
      </c>
      <c r="FJ210" s="138">
        <f t="shared" si="359"/>
        <v>0</v>
      </c>
      <c r="FK210" s="138">
        <f t="shared" si="360"/>
        <v>0</v>
      </c>
      <c r="FL210" s="138">
        <f t="shared" si="361"/>
        <v>0</v>
      </c>
      <c r="FM210" s="138">
        <f t="shared" si="362"/>
        <v>0</v>
      </c>
      <c r="FN210" s="138">
        <f t="shared" si="384"/>
        <v>0</v>
      </c>
      <c r="FO210" s="138">
        <f t="shared" si="363"/>
        <v>0</v>
      </c>
      <c r="FP210" s="138">
        <f t="shared" si="364"/>
        <v>0</v>
      </c>
      <c r="FQ210" s="138">
        <f t="shared" si="365"/>
        <v>0</v>
      </c>
      <c r="FR210" s="138">
        <f t="shared" si="366"/>
        <v>0</v>
      </c>
      <c r="FS210" s="138">
        <f t="shared" si="367"/>
        <v>0</v>
      </c>
      <c r="FT210" s="138">
        <f t="shared" si="368"/>
        <v>0</v>
      </c>
      <c r="FU210" s="138">
        <f t="shared" si="369"/>
        <v>0</v>
      </c>
      <c r="FV210" s="138">
        <f t="shared" si="370"/>
        <v>0</v>
      </c>
      <c r="FW210" s="138">
        <f t="shared" si="371"/>
        <v>0</v>
      </c>
      <c r="FX210" s="138">
        <f t="shared" si="372"/>
        <v>0</v>
      </c>
      <c r="FY210" s="138">
        <f t="shared" si="373"/>
        <v>0</v>
      </c>
      <c r="FZ210" s="138">
        <f t="shared" si="374"/>
        <v>0</v>
      </c>
      <c r="GA210" s="138">
        <f t="shared" si="375"/>
        <v>0</v>
      </c>
      <c r="GB210" s="138">
        <f t="shared" si="376"/>
        <v>0</v>
      </c>
      <c r="GC210" s="138">
        <f t="shared" si="377"/>
        <v>0</v>
      </c>
      <c r="GD210" s="138">
        <f t="shared" si="378"/>
        <v>0</v>
      </c>
      <c r="GE210" s="138">
        <f t="shared" si="379"/>
        <v>0</v>
      </c>
      <c r="GF210" s="138">
        <f t="shared" si="380"/>
        <v>0</v>
      </c>
      <c r="GG210" s="138">
        <f t="shared" si="381"/>
        <v>0</v>
      </c>
      <c r="GH210" s="138">
        <f t="shared" si="311"/>
        <v>0</v>
      </c>
      <c r="GI210" s="138" t="b">
        <f t="shared" si="382"/>
        <v>0</v>
      </c>
      <c r="GJ210" s="138" t="b">
        <f t="shared" si="383"/>
        <v>1</v>
      </c>
    </row>
    <row r="211" spans="31:192" ht="39.950000000000003" customHeight="1" x14ac:dyDescent="0.4">
      <c r="AE211" s="2">
        <f t="shared" si="312"/>
        <v>0</v>
      </c>
      <c r="AF211" s="2">
        <f t="shared" si="309"/>
        <v>0</v>
      </c>
      <c r="AG211" s="2">
        <f t="shared" si="310"/>
        <v>0</v>
      </c>
      <c r="AH211" s="2">
        <f t="shared" si="313"/>
        <v>0</v>
      </c>
      <c r="BI211" s="139">
        <f t="shared" si="314"/>
        <v>0</v>
      </c>
      <c r="BJ211" s="139">
        <f t="shared" si="315"/>
        <v>0</v>
      </c>
      <c r="BK211" s="139">
        <f t="shared" si="316"/>
        <v>0</v>
      </c>
      <c r="BL211" s="139" t="b">
        <f t="shared" si="317"/>
        <v>0</v>
      </c>
      <c r="DQ211" s="142">
        <f t="shared" si="318"/>
        <v>0</v>
      </c>
      <c r="DR211" s="139">
        <f t="shared" si="319"/>
        <v>0</v>
      </c>
      <c r="DS211" s="139">
        <f t="shared" si="320"/>
        <v>0</v>
      </c>
      <c r="DT211" s="139">
        <f t="shared" si="321"/>
        <v>0</v>
      </c>
      <c r="DU211" s="139">
        <f t="shared" si="322"/>
        <v>0</v>
      </c>
      <c r="DV211" s="139">
        <f t="shared" si="323"/>
        <v>0</v>
      </c>
      <c r="DW211" s="139">
        <f t="shared" si="324"/>
        <v>0</v>
      </c>
      <c r="DX211" s="139">
        <f t="shared" si="325"/>
        <v>0</v>
      </c>
      <c r="DY211" s="139">
        <f t="shared" si="326"/>
        <v>0</v>
      </c>
      <c r="DZ211" s="139">
        <f t="shared" si="327"/>
        <v>0</v>
      </c>
      <c r="EA211" s="139">
        <f t="shared" si="328"/>
        <v>0</v>
      </c>
      <c r="EB211" s="139">
        <f t="shared" si="329"/>
        <v>0</v>
      </c>
      <c r="EC211" s="139">
        <f t="shared" si="330"/>
        <v>0</v>
      </c>
      <c r="ED211" s="147">
        <f t="shared" si="331"/>
        <v>0</v>
      </c>
      <c r="EE211" s="144">
        <f t="shared" si="332"/>
        <v>0</v>
      </c>
      <c r="EG211" s="145">
        <f t="shared" si="333"/>
        <v>0</v>
      </c>
      <c r="EH211" s="146">
        <f t="shared" si="334"/>
        <v>0</v>
      </c>
      <c r="EI211" s="146">
        <f t="shared" si="335"/>
        <v>0</v>
      </c>
      <c r="EJ211" s="146">
        <f t="shared" si="336"/>
        <v>0</v>
      </c>
      <c r="EK211" s="146">
        <f t="shared" si="337"/>
        <v>0</v>
      </c>
      <c r="EL211" s="146">
        <f t="shared" si="338"/>
        <v>0</v>
      </c>
      <c r="EM211" s="146">
        <f t="shared" si="339"/>
        <v>0</v>
      </c>
      <c r="EN211" s="146">
        <f t="shared" si="340"/>
        <v>0</v>
      </c>
      <c r="EO211" s="146">
        <f t="shared" si="341"/>
        <v>0</v>
      </c>
      <c r="EP211" s="146">
        <f t="shared" si="342"/>
        <v>0</v>
      </c>
      <c r="EQ211" s="146">
        <f t="shared" si="343"/>
        <v>0</v>
      </c>
      <c r="ER211" s="146">
        <f t="shared" si="344"/>
        <v>0</v>
      </c>
      <c r="ES211" s="146">
        <f t="shared" si="345"/>
        <v>0</v>
      </c>
      <c r="ET211" s="147">
        <f t="shared" si="346"/>
        <v>0</v>
      </c>
      <c r="EU211" s="147">
        <f t="shared" si="347"/>
        <v>0</v>
      </c>
      <c r="EV211" s="149"/>
      <c r="EW211" s="154">
        <f t="shared" si="348"/>
        <v>0</v>
      </c>
      <c r="EX211" s="139">
        <f t="shared" si="349"/>
        <v>0</v>
      </c>
      <c r="EY211" s="139">
        <f t="shared" si="350"/>
        <v>0</v>
      </c>
      <c r="EZ211" s="139">
        <f t="shared" si="351"/>
        <v>0</v>
      </c>
      <c r="FA211" s="139">
        <f t="shared" si="352"/>
        <v>0</v>
      </c>
      <c r="FC211" s="150">
        <f t="shared" si="353"/>
        <v>0</v>
      </c>
      <c r="FD211" s="146">
        <f t="shared" si="354"/>
        <v>0</v>
      </c>
      <c r="FE211" s="146">
        <f t="shared" si="355"/>
        <v>0</v>
      </c>
      <c r="FF211" s="146">
        <f t="shared" si="356"/>
        <v>0</v>
      </c>
      <c r="FG211" s="139">
        <f t="shared" si="357"/>
        <v>0</v>
      </c>
      <c r="FH211" s="139" t="b">
        <f t="shared" si="358"/>
        <v>1</v>
      </c>
      <c r="FJ211" s="138">
        <f t="shared" si="359"/>
        <v>0</v>
      </c>
      <c r="FK211" s="138">
        <f t="shared" si="360"/>
        <v>0</v>
      </c>
      <c r="FL211" s="138">
        <f t="shared" si="361"/>
        <v>0</v>
      </c>
      <c r="FM211" s="138">
        <f t="shared" si="362"/>
        <v>0</v>
      </c>
      <c r="FN211" s="138">
        <f t="shared" si="384"/>
        <v>0</v>
      </c>
      <c r="FO211" s="138">
        <f t="shared" si="363"/>
        <v>0</v>
      </c>
      <c r="FP211" s="138">
        <f t="shared" si="364"/>
        <v>0</v>
      </c>
      <c r="FQ211" s="138">
        <f t="shared" si="365"/>
        <v>0</v>
      </c>
      <c r="FR211" s="138">
        <f t="shared" si="366"/>
        <v>0</v>
      </c>
      <c r="FS211" s="138">
        <f t="shared" si="367"/>
        <v>0</v>
      </c>
      <c r="FT211" s="138">
        <f t="shared" si="368"/>
        <v>0</v>
      </c>
      <c r="FU211" s="138">
        <f t="shared" si="369"/>
        <v>0</v>
      </c>
      <c r="FV211" s="138">
        <f t="shared" si="370"/>
        <v>0</v>
      </c>
      <c r="FW211" s="138">
        <f t="shared" si="371"/>
        <v>0</v>
      </c>
      <c r="FX211" s="138">
        <f t="shared" si="372"/>
        <v>0</v>
      </c>
      <c r="FY211" s="138">
        <f t="shared" si="373"/>
        <v>0</v>
      </c>
      <c r="FZ211" s="138">
        <f t="shared" si="374"/>
        <v>0</v>
      </c>
      <c r="GA211" s="138">
        <f t="shared" si="375"/>
        <v>0</v>
      </c>
      <c r="GB211" s="138">
        <f t="shared" si="376"/>
        <v>0</v>
      </c>
      <c r="GC211" s="138">
        <f t="shared" si="377"/>
        <v>0</v>
      </c>
      <c r="GD211" s="138">
        <f t="shared" si="378"/>
        <v>0</v>
      </c>
      <c r="GE211" s="138">
        <f t="shared" si="379"/>
        <v>0</v>
      </c>
      <c r="GF211" s="138">
        <f t="shared" si="380"/>
        <v>0</v>
      </c>
      <c r="GG211" s="138">
        <f t="shared" si="381"/>
        <v>0</v>
      </c>
      <c r="GH211" s="138">
        <f t="shared" si="311"/>
        <v>0</v>
      </c>
      <c r="GI211" s="138" t="b">
        <f t="shared" si="382"/>
        <v>0</v>
      </c>
      <c r="GJ211" s="138" t="b">
        <f t="shared" si="383"/>
        <v>1</v>
      </c>
    </row>
    <row r="212" spans="31:192" ht="39.950000000000003" customHeight="1" x14ac:dyDescent="0.4">
      <c r="AE212" s="2">
        <f t="shared" si="312"/>
        <v>0</v>
      </c>
      <c r="AF212" s="2">
        <f t="shared" si="309"/>
        <v>0</v>
      </c>
      <c r="AG212" s="2">
        <f t="shared" si="310"/>
        <v>0</v>
      </c>
      <c r="AH212" s="2">
        <f t="shared" si="313"/>
        <v>0</v>
      </c>
      <c r="BI212" s="139">
        <f t="shared" si="314"/>
        <v>0</v>
      </c>
      <c r="BJ212" s="139">
        <f t="shared" si="315"/>
        <v>0</v>
      </c>
      <c r="BK212" s="139">
        <f t="shared" si="316"/>
        <v>0</v>
      </c>
      <c r="BL212" s="139" t="b">
        <f t="shared" si="317"/>
        <v>0</v>
      </c>
      <c r="DQ212" s="142">
        <f t="shared" si="318"/>
        <v>0</v>
      </c>
      <c r="DR212" s="139">
        <f t="shared" si="319"/>
        <v>0</v>
      </c>
      <c r="DS212" s="139">
        <f t="shared" si="320"/>
        <v>0</v>
      </c>
      <c r="DT212" s="139">
        <f t="shared" si="321"/>
        <v>0</v>
      </c>
      <c r="DU212" s="139">
        <f t="shared" si="322"/>
        <v>0</v>
      </c>
      <c r="DV212" s="139">
        <f t="shared" si="323"/>
        <v>0</v>
      </c>
      <c r="DW212" s="139">
        <f t="shared" si="324"/>
        <v>0</v>
      </c>
      <c r="DX212" s="139">
        <f t="shared" si="325"/>
        <v>0</v>
      </c>
      <c r="DY212" s="139">
        <f t="shared" si="326"/>
        <v>0</v>
      </c>
      <c r="DZ212" s="139">
        <f t="shared" si="327"/>
        <v>0</v>
      </c>
      <c r="EA212" s="139">
        <f t="shared" si="328"/>
        <v>0</v>
      </c>
      <c r="EB212" s="139">
        <f t="shared" si="329"/>
        <v>0</v>
      </c>
      <c r="EC212" s="139">
        <f t="shared" si="330"/>
        <v>0</v>
      </c>
      <c r="ED212" s="147">
        <f t="shared" si="331"/>
        <v>0</v>
      </c>
      <c r="EE212" s="144">
        <f t="shared" si="332"/>
        <v>0</v>
      </c>
      <c r="EG212" s="145">
        <f t="shared" si="333"/>
        <v>0</v>
      </c>
      <c r="EH212" s="146">
        <f t="shared" si="334"/>
        <v>0</v>
      </c>
      <c r="EI212" s="146">
        <f t="shared" si="335"/>
        <v>0</v>
      </c>
      <c r="EJ212" s="146">
        <f t="shared" si="336"/>
        <v>0</v>
      </c>
      <c r="EK212" s="146">
        <f t="shared" si="337"/>
        <v>0</v>
      </c>
      <c r="EL212" s="146">
        <f t="shared" si="338"/>
        <v>0</v>
      </c>
      <c r="EM212" s="146">
        <f t="shared" si="339"/>
        <v>0</v>
      </c>
      <c r="EN212" s="146">
        <f t="shared" si="340"/>
        <v>0</v>
      </c>
      <c r="EO212" s="146">
        <f t="shared" si="341"/>
        <v>0</v>
      </c>
      <c r="EP212" s="146">
        <f t="shared" si="342"/>
        <v>0</v>
      </c>
      <c r="EQ212" s="146">
        <f t="shared" si="343"/>
        <v>0</v>
      </c>
      <c r="ER212" s="146">
        <f t="shared" si="344"/>
        <v>0</v>
      </c>
      <c r="ES212" s="146">
        <f t="shared" si="345"/>
        <v>0</v>
      </c>
      <c r="ET212" s="147">
        <f t="shared" si="346"/>
        <v>0</v>
      </c>
      <c r="EU212" s="147">
        <f t="shared" si="347"/>
        <v>0</v>
      </c>
      <c r="EV212" s="149"/>
      <c r="EW212" s="154">
        <f t="shared" si="348"/>
        <v>0</v>
      </c>
      <c r="EX212" s="139">
        <f t="shared" si="349"/>
        <v>0</v>
      </c>
      <c r="EY212" s="139">
        <f t="shared" si="350"/>
        <v>0</v>
      </c>
      <c r="EZ212" s="139">
        <f t="shared" si="351"/>
        <v>0</v>
      </c>
      <c r="FA212" s="139">
        <f t="shared" si="352"/>
        <v>0</v>
      </c>
      <c r="FC212" s="150">
        <f t="shared" si="353"/>
        <v>0</v>
      </c>
      <c r="FD212" s="146">
        <f t="shared" si="354"/>
        <v>0</v>
      </c>
      <c r="FE212" s="146">
        <f t="shared" si="355"/>
        <v>0</v>
      </c>
      <c r="FF212" s="146">
        <f t="shared" si="356"/>
        <v>0</v>
      </c>
      <c r="FG212" s="139">
        <f t="shared" si="357"/>
        <v>0</v>
      </c>
      <c r="FH212" s="139" t="b">
        <f t="shared" si="358"/>
        <v>1</v>
      </c>
      <c r="FJ212" s="138">
        <f t="shared" si="359"/>
        <v>0</v>
      </c>
      <c r="FK212" s="138">
        <f t="shared" si="360"/>
        <v>0</v>
      </c>
      <c r="FL212" s="138">
        <f t="shared" si="361"/>
        <v>0</v>
      </c>
      <c r="FM212" s="138">
        <f t="shared" si="362"/>
        <v>0</v>
      </c>
      <c r="FN212" s="138">
        <f t="shared" si="384"/>
        <v>0</v>
      </c>
      <c r="FO212" s="138">
        <f t="shared" si="363"/>
        <v>0</v>
      </c>
      <c r="FP212" s="138">
        <f t="shared" si="364"/>
        <v>0</v>
      </c>
      <c r="FQ212" s="138">
        <f t="shared" si="365"/>
        <v>0</v>
      </c>
      <c r="FR212" s="138">
        <f t="shared" si="366"/>
        <v>0</v>
      </c>
      <c r="FS212" s="138">
        <f t="shared" si="367"/>
        <v>0</v>
      </c>
      <c r="FT212" s="138">
        <f t="shared" si="368"/>
        <v>0</v>
      </c>
      <c r="FU212" s="138">
        <f t="shared" si="369"/>
        <v>0</v>
      </c>
      <c r="FV212" s="138">
        <f t="shared" si="370"/>
        <v>0</v>
      </c>
      <c r="FW212" s="138">
        <f t="shared" si="371"/>
        <v>0</v>
      </c>
      <c r="FX212" s="138">
        <f t="shared" si="372"/>
        <v>0</v>
      </c>
      <c r="FY212" s="138">
        <f t="shared" si="373"/>
        <v>0</v>
      </c>
      <c r="FZ212" s="138">
        <f t="shared" si="374"/>
        <v>0</v>
      </c>
      <c r="GA212" s="138">
        <f t="shared" si="375"/>
        <v>0</v>
      </c>
      <c r="GB212" s="138">
        <f t="shared" si="376"/>
        <v>0</v>
      </c>
      <c r="GC212" s="138">
        <f t="shared" si="377"/>
        <v>0</v>
      </c>
      <c r="GD212" s="138">
        <f t="shared" si="378"/>
        <v>0</v>
      </c>
      <c r="GE212" s="138">
        <f t="shared" si="379"/>
        <v>0</v>
      </c>
      <c r="GF212" s="138">
        <f t="shared" si="380"/>
        <v>0</v>
      </c>
      <c r="GG212" s="138">
        <f t="shared" si="381"/>
        <v>0</v>
      </c>
      <c r="GH212" s="138">
        <f t="shared" si="311"/>
        <v>0</v>
      </c>
      <c r="GI212" s="138" t="b">
        <f t="shared" si="382"/>
        <v>0</v>
      </c>
      <c r="GJ212" s="138" t="b">
        <f t="shared" si="383"/>
        <v>1</v>
      </c>
    </row>
    <row r="213" spans="31:192" ht="39.950000000000003" customHeight="1" x14ac:dyDescent="0.4">
      <c r="AE213" s="2">
        <f t="shared" si="312"/>
        <v>0</v>
      </c>
      <c r="AF213" s="2">
        <f t="shared" si="309"/>
        <v>0</v>
      </c>
      <c r="AG213" s="2">
        <f t="shared" si="310"/>
        <v>0</v>
      </c>
      <c r="AH213" s="2">
        <f t="shared" si="313"/>
        <v>0</v>
      </c>
      <c r="BI213" s="139">
        <f t="shared" si="314"/>
        <v>0</v>
      </c>
      <c r="BJ213" s="139">
        <f t="shared" si="315"/>
        <v>0</v>
      </c>
      <c r="BK213" s="139">
        <f t="shared" si="316"/>
        <v>0</v>
      </c>
      <c r="BL213" s="139" t="b">
        <f t="shared" si="317"/>
        <v>0</v>
      </c>
      <c r="DQ213" s="142">
        <f t="shared" si="318"/>
        <v>0</v>
      </c>
      <c r="DR213" s="139">
        <f t="shared" si="319"/>
        <v>0</v>
      </c>
      <c r="DS213" s="139">
        <f t="shared" si="320"/>
        <v>0</v>
      </c>
      <c r="DT213" s="139">
        <f t="shared" si="321"/>
        <v>0</v>
      </c>
      <c r="DU213" s="139">
        <f t="shared" si="322"/>
        <v>0</v>
      </c>
      <c r="DV213" s="139">
        <f t="shared" si="323"/>
        <v>0</v>
      </c>
      <c r="DW213" s="139">
        <f t="shared" si="324"/>
        <v>0</v>
      </c>
      <c r="DX213" s="139">
        <f t="shared" si="325"/>
        <v>0</v>
      </c>
      <c r="DY213" s="139">
        <f t="shared" si="326"/>
        <v>0</v>
      </c>
      <c r="DZ213" s="139">
        <f t="shared" si="327"/>
        <v>0</v>
      </c>
      <c r="EA213" s="139">
        <f t="shared" si="328"/>
        <v>0</v>
      </c>
      <c r="EB213" s="139">
        <f t="shared" si="329"/>
        <v>0</v>
      </c>
      <c r="EC213" s="139">
        <f t="shared" si="330"/>
        <v>0</v>
      </c>
      <c r="ED213" s="147">
        <f t="shared" si="331"/>
        <v>0</v>
      </c>
      <c r="EE213" s="144">
        <f t="shared" si="332"/>
        <v>0</v>
      </c>
      <c r="EG213" s="145">
        <f t="shared" si="333"/>
        <v>0</v>
      </c>
      <c r="EH213" s="146">
        <f t="shared" si="334"/>
        <v>0</v>
      </c>
      <c r="EI213" s="146">
        <f t="shared" si="335"/>
        <v>0</v>
      </c>
      <c r="EJ213" s="146">
        <f t="shared" si="336"/>
        <v>0</v>
      </c>
      <c r="EK213" s="146">
        <f t="shared" si="337"/>
        <v>0</v>
      </c>
      <c r="EL213" s="146">
        <f t="shared" si="338"/>
        <v>0</v>
      </c>
      <c r="EM213" s="146">
        <f t="shared" si="339"/>
        <v>0</v>
      </c>
      <c r="EN213" s="146">
        <f t="shared" si="340"/>
        <v>0</v>
      </c>
      <c r="EO213" s="146">
        <f t="shared" si="341"/>
        <v>0</v>
      </c>
      <c r="EP213" s="146">
        <f t="shared" si="342"/>
        <v>0</v>
      </c>
      <c r="EQ213" s="146">
        <f t="shared" si="343"/>
        <v>0</v>
      </c>
      <c r="ER213" s="146">
        <f t="shared" si="344"/>
        <v>0</v>
      </c>
      <c r="ES213" s="146">
        <f t="shared" si="345"/>
        <v>0</v>
      </c>
      <c r="ET213" s="147">
        <f t="shared" si="346"/>
        <v>0</v>
      </c>
      <c r="EU213" s="147">
        <f t="shared" si="347"/>
        <v>0</v>
      </c>
      <c r="EV213" s="149"/>
      <c r="EW213" s="154">
        <f t="shared" si="348"/>
        <v>0</v>
      </c>
      <c r="EX213" s="139">
        <f t="shared" si="349"/>
        <v>0</v>
      </c>
      <c r="EY213" s="139">
        <f t="shared" si="350"/>
        <v>0</v>
      </c>
      <c r="EZ213" s="139">
        <f t="shared" si="351"/>
        <v>0</v>
      </c>
      <c r="FA213" s="139">
        <f t="shared" si="352"/>
        <v>0</v>
      </c>
      <c r="FC213" s="150">
        <f t="shared" si="353"/>
        <v>0</v>
      </c>
      <c r="FD213" s="146">
        <f t="shared" si="354"/>
        <v>0</v>
      </c>
      <c r="FE213" s="146">
        <f t="shared" si="355"/>
        <v>0</v>
      </c>
      <c r="FF213" s="146">
        <f t="shared" si="356"/>
        <v>0</v>
      </c>
      <c r="FG213" s="139">
        <f t="shared" si="357"/>
        <v>0</v>
      </c>
      <c r="FH213" s="139" t="b">
        <f t="shared" si="358"/>
        <v>1</v>
      </c>
      <c r="FJ213" s="138">
        <f t="shared" si="359"/>
        <v>0</v>
      </c>
      <c r="FK213" s="138">
        <f t="shared" si="360"/>
        <v>0</v>
      </c>
      <c r="FL213" s="138">
        <f t="shared" si="361"/>
        <v>0</v>
      </c>
      <c r="FM213" s="138">
        <f>IF(COUNTIF($I213,"*塀*")=1,1,0)+IF(COUNTIF($I213,"*建物*")=1,1,0)</f>
        <v>0</v>
      </c>
      <c r="FN213" s="138">
        <f t="shared" si="384"/>
        <v>0</v>
      </c>
      <c r="FO213" s="138">
        <f t="shared" si="363"/>
        <v>0</v>
      </c>
      <c r="FP213" s="138">
        <f t="shared" si="364"/>
        <v>0</v>
      </c>
      <c r="FQ213" s="138">
        <f t="shared" si="365"/>
        <v>0</v>
      </c>
      <c r="FR213" s="138">
        <f t="shared" si="366"/>
        <v>0</v>
      </c>
      <c r="FS213" s="138">
        <f t="shared" si="367"/>
        <v>0</v>
      </c>
      <c r="FT213" s="138">
        <f t="shared" si="368"/>
        <v>0</v>
      </c>
      <c r="FU213" s="138">
        <f t="shared" si="369"/>
        <v>0</v>
      </c>
      <c r="FV213" s="138">
        <f t="shared" si="370"/>
        <v>0</v>
      </c>
      <c r="FW213" s="138">
        <f t="shared" si="371"/>
        <v>0</v>
      </c>
      <c r="FX213" s="138">
        <f t="shared" si="372"/>
        <v>0</v>
      </c>
      <c r="FY213" s="138">
        <f t="shared" si="373"/>
        <v>0</v>
      </c>
      <c r="FZ213" s="138">
        <f t="shared" si="374"/>
        <v>0</v>
      </c>
      <c r="GA213" s="138">
        <f t="shared" si="375"/>
        <v>0</v>
      </c>
      <c r="GB213" s="138">
        <f t="shared" si="376"/>
        <v>0</v>
      </c>
      <c r="GC213" s="138">
        <f t="shared" si="377"/>
        <v>0</v>
      </c>
      <c r="GD213" s="138">
        <f t="shared" si="378"/>
        <v>0</v>
      </c>
      <c r="GE213" s="138">
        <f t="shared" si="379"/>
        <v>0</v>
      </c>
      <c r="GF213" s="138">
        <f t="shared" si="380"/>
        <v>0</v>
      </c>
      <c r="GG213" s="138">
        <f t="shared" si="381"/>
        <v>0</v>
      </c>
      <c r="GH213" s="138">
        <f t="shared" si="311"/>
        <v>0</v>
      </c>
      <c r="GI213" s="138" t="b">
        <f t="shared" si="382"/>
        <v>0</v>
      </c>
      <c r="GJ213" s="138" t="b">
        <f t="shared" si="383"/>
        <v>1</v>
      </c>
    </row>
    <row r="214" spans="31:192" ht="39.950000000000003" customHeight="1" x14ac:dyDescent="0.4">
      <c r="AE214" s="2">
        <f t="shared" si="312"/>
        <v>0</v>
      </c>
      <c r="AF214" s="2">
        <f t="shared" si="309"/>
        <v>0</v>
      </c>
      <c r="AG214" s="2">
        <f t="shared" si="310"/>
        <v>0</v>
      </c>
      <c r="AH214" s="2">
        <f t="shared" si="313"/>
        <v>0</v>
      </c>
      <c r="BI214" s="139">
        <f t="shared" si="314"/>
        <v>0</v>
      </c>
      <c r="BJ214" s="139">
        <f t="shared" si="315"/>
        <v>0</v>
      </c>
      <c r="BK214" s="139">
        <f t="shared" si="316"/>
        <v>0</v>
      </c>
      <c r="BL214" s="139" t="b">
        <f t="shared" si="317"/>
        <v>0</v>
      </c>
      <c r="DQ214" s="142">
        <f t="shared" si="318"/>
        <v>0</v>
      </c>
      <c r="DR214" s="139">
        <f t="shared" si="319"/>
        <v>0</v>
      </c>
      <c r="DS214" s="139">
        <f t="shared" si="320"/>
        <v>0</v>
      </c>
      <c r="DT214" s="139">
        <f t="shared" si="321"/>
        <v>0</v>
      </c>
      <c r="DU214" s="139">
        <f t="shared" si="322"/>
        <v>0</v>
      </c>
      <c r="DV214" s="139">
        <f t="shared" si="323"/>
        <v>0</v>
      </c>
      <c r="DW214" s="139">
        <f t="shared" si="324"/>
        <v>0</v>
      </c>
      <c r="DX214" s="139">
        <f t="shared" si="325"/>
        <v>0</v>
      </c>
      <c r="DY214" s="139">
        <f t="shared" si="326"/>
        <v>0</v>
      </c>
      <c r="DZ214" s="139">
        <f t="shared" si="327"/>
        <v>0</v>
      </c>
      <c r="EA214" s="139">
        <f t="shared" si="328"/>
        <v>0</v>
      </c>
      <c r="EB214" s="139">
        <f t="shared" si="329"/>
        <v>0</v>
      </c>
      <c r="EC214" s="139">
        <f t="shared" si="330"/>
        <v>0</v>
      </c>
      <c r="ED214" s="147">
        <f t="shared" si="331"/>
        <v>0</v>
      </c>
      <c r="EE214" s="144">
        <f t="shared" si="332"/>
        <v>0</v>
      </c>
      <c r="EG214" s="145">
        <f t="shared" si="333"/>
        <v>0</v>
      </c>
      <c r="EH214" s="146">
        <f t="shared" si="334"/>
        <v>0</v>
      </c>
      <c r="EI214" s="146">
        <f t="shared" si="335"/>
        <v>0</v>
      </c>
      <c r="EJ214" s="146">
        <f t="shared" si="336"/>
        <v>0</v>
      </c>
      <c r="EK214" s="146">
        <f t="shared" si="337"/>
        <v>0</v>
      </c>
      <c r="EL214" s="146">
        <f t="shared" si="338"/>
        <v>0</v>
      </c>
      <c r="EM214" s="146">
        <f t="shared" si="339"/>
        <v>0</v>
      </c>
      <c r="EN214" s="146">
        <f t="shared" si="340"/>
        <v>0</v>
      </c>
      <c r="EO214" s="146">
        <f t="shared" si="341"/>
        <v>0</v>
      </c>
      <c r="EP214" s="146">
        <f t="shared" si="342"/>
        <v>0</v>
      </c>
      <c r="EQ214" s="146">
        <f t="shared" si="343"/>
        <v>0</v>
      </c>
      <c r="ER214" s="146">
        <f t="shared" si="344"/>
        <v>0</v>
      </c>
      <c r="ES214" s="146">
        <f t="shared" si="345"/>
        <v>0</v>
      </c>
      <c r="ET214" s="147">
        <f t="shared" si="346"/>
        <v>0</v>
      </c>
      <c r="EU214" s="147">
        <f t="shared" si="347"/>
        <v>0</v>
      </c>
      <c r="EV214" s="149"/>
      <c r="EW214" s="154">
        <f t="shared" si="348"/>
        <v>0</v>
      </c>
      <c r="EX214" s="139">
        <f t="shared" si="349"/>
        <v>0</v>
      </c>
      <c r="EY214" s="139">
        <f t="shared" si="350"/>
        <v>0</v>
      </c>
      <c r="EZ214" s="139">
        <f t="shared" si="351"/>
        <v>0</v>
      </c>
      <c r="FA214" s="139">
        <f t="shared" si="352"/>
        <v>0</v>
      </c>
      <c r="FC214" s="150">
        <f t="shared" si="353"/>
        <v>0</v>
      </c>
      <c r="FD214" s="146">
        <f t="shared" si="354"/>
        <v>0</v>
      </c>
      <c r="FE214" s="146">
        <f t="shared" si="355"/>
        <v>0</v>
      </c>
      <c r="FF214" s="146">
        <f t="shared" si="356"/>
        <v>0</v>
      </c>
      <c r="FG214" s="139">
        <f t="shared" si="357"/>
        <v>0</v>
      </c>
      <c r="FH214" s="139" t="b">
        <f t="shared" si="358"/>
        <v>1</v>
      </c>
      <c r="FJ214" s="138">
        <f t="shared" si="359"/>
        <v>0</v>
      </c>
      <c r="FK214" s="138">
        <f t="shared" si="360"/>
        <v>0</v>
      </c>
      <c r="FL214" s="138">
        <f t="shared" si="361"/>
        <v>0</v>
      </c>
      <c r="FM214" s="138">
        <f t="shared" si="362"/>
        <v>0</v>
      </c>
      <c r="FN214" s="138">
        <f t="shared" si="384"/>
        <v>0</v>
      </c>
      <c r="FO214" s="138">
        <f t="shared" si="363"/>
        <v>0</v>
      </c>
      <c r="FP214" s="138">
        <f t="shared" si="364"/>
        <v>0</v>
      </c>
      <c r="FQ214" s="138">
        <f t="shared" si="365"/>
        <v>0</v>
      </c>
      <c r="FR214" s="138">
        <f t="shared" si="366"/>
        <v>0</v>
      </c>
      <c r="FS214" s="138">
        <f t="shared" si="367"/>
        <v>0</v>
      </c>
      <c r="FT214" s="138">
        <f t="shared" si="368"/>
        <v>0</v>
      </c>
      <c r="FU214" s="138">
        <f t="shared" si="369"/>
        <v>0</v>
      </c>
      <c r="FV214" s="138">
        <f t="shared" si="370"/>
        <v>0</v>
      </c>
      <c r="FW214" s="138">
        <f t="shared" si="371"/>
        <v>0</v>
      </c>
      <c r="FX214" s="138">
        <f t="shared" si="372"/>
        <v>0</v>
      </c>
      <c r="FY214" s="138">
        <f t="shared" si="373"/>
        <v>0</v>
      </c>
      <c r="FZ214" s="138">
        <f t="shared" si="374"/>
        <v>0</v>
      </c>
      <c r="GA214" s="138">
        <f t="shared" si="375"/>
        <v>0</v>
      </c>
      <c r="GB214" s="138">
        <f t="shared" si="376"/>
        <v>0</v>
      </c>
      <c r="GC214" s="138">
        <f t="shared" si="377"/>
        <v>0</v>
      </c>
      <c r="GD214" s="138">
        <f t="shared" si="378"/>
        <v>0</v>
      </c>
      <c r="GE214" s="138">
        <f t="shared" si="379"/>
        <v>0</v>
      </c>
      <c r="GF214" s="138">
        <f t="shared" si="380"/>
        <v>0</v>
      </c>
      <c r="GG214" s="138">
        <f t="shared" si="381"/>
        <v>0</v>
      </c>
      <c r="GH214" s="138">
        <f t="shared" si="311"/>
        <v>0</v>
      </c>
      <c r="GI214" s="138" t="b">
        <f t="shared" si="382"/>
        <v>0</v>
      </c>
      <c r="GJ214" s="138" t="b">
        <f t="shared" si="383"/>
        <v>1</v>
      </c>
    </row>
    <row r="215" spans="31:192" ht="39.950000000000003" customHeight="1" x14ac:dyDescent="0.4">
      <c r="AE215" s="2">
        <f t="shared" si="312"/>
        <v>0</v>
      </c>
      <c r="AF215" s="2">
        <f t="shared" si="309"/>
        <v>0</v>
      </c>
      <c r="AG215" s="2">
        <f t="shared" si="310"/>
        <v>0</v>
      </c>
      <c r="AH215" s="2">
        <f t="shared" si="313"/>
        <v>0</v>
      </c>
      <c r="BI215" s="139">
        <f t="shared" si="314"/>
        <v>0</v>
      </c>
      <c r="BJ215" s="139">
        <f t="shared" si="315"/>
        <v>0</v>
      </c>
      <c r="BK215" s="139">
        <f t="shared" si="316"/>
        <v>0</v>
      </c>
      <c r="BL215" s="139" t="b">
        <f t="shared" si="317"/>
        <v>0</v>
      </c>
      <c r="DQ215" s="142">
        <f t="shared" si="318"/>
        <v>0</v>
      </c>
      <c r="DR215" s="139">
        <f t="shared" si="319"/>
        <v>0</v>
      </c>
      <c r="DS215" s="139">
        <f t="shared" si="320"/>
        <v>0</v>
      </c>
      <c r="DT215" s="139">
        <f t="shared" si="321"/>
        <v>0</v>
      </c>
      <c r="DU215" s="139">
        <f t="shared" si="322"/>
        <v>0</v>
      </c>
      <c r="DV215" s="139">
        <f t="shared" si="323"/>
        <v>0</v>
      </c>
      <c r="DW215" s="139">
        <f t="shared" si="324"/>
        <v>0</v>
      </c>
      <c r="DX215" s="139">
        <f t="shared" si="325"/>
        <v>0</v>
      </c>
      <c r="DY215" s="139">
        <f t="shared" si="326"/>
        <v>0</v>
      </c>
      <c r="DZ215" s="139">
        <f t="shared" si="327"/>
        <v>0</v>
      </c>
      <c r="EA215" s="139">
        <f t="shared" si="328"/>
        <v>0</v>
      </c>
      <c r="EB215" s="139">
        <f t="shared" si="329"/>
        <v>0</v>
      </c>
      <c r="EC215" s="139">
        <f t="shared" si="330"/>
        <v>0</v>
      </c>
      <c r="ED215" s="147">
        <f t="shared" si="331"/>
        <v>0</v>
      </c>
      <c r="EE215" s="144">
        <f t="shared" si="332"/>
        <v>0</v>
      </c>
      <c r="EG215" s="145">
        <f t="shared" si="333"/>
        <v>0</v>
      </c>
      <c r="EH215" s="146">
        <f t="shared" si="334"/>
        <v>0</v>
      </c>
      <c r="EI215" s="146">
        <f t="shared" si="335"/>
        <v>0</v>
      </c>
      <c r="EJ215" s="146">
        <f t="shared" si="336"/>
        <v>0</v>
      </c>
      <c r="EK215" s="146">
        <f t="shared" si="337"/>
        <v>0</v>
      </c>
      <c r="EL215" s="146">
        <f t="shared" si="338"/>
        <v>0</v>
      </c>
      <c r="EM215" s="146">
        <f t="shared" si="339"/>
        <v>0</v>
      </c>
      <c r="EN215" s="146">
        <f t="shared" si="340"/>
        <v>0</v>
      </c>
      <c r="EO215" s="146">
        <f t="shared" si="341"/>
        <v>0</v>
      </c>
      <c r="EP215" s="146">
        <f t="shared" si="342"/>
        <v>0</v>
      </c>
      <c r="EQ215" s="146">
        <f t="shared" si="343"/>
        <v>0</v>
      </c>
      <c r="ER215" s="146">
        <f t="shared" si="344"/>
        <v>0</v>
      </c>
      <c r="ES215" s="146">
        <f t="shared" si="345"/>
        <v>0</v>
      </c>
      <c r="ET215" s="147">
        <f t="shared" si="346"/>
        <v>0</v>
      </c>
      <c r="EU215" s="147">
        <f t="shared" si="347"/>
        <v>0</v>
      </c>
      <c r="EV215" s="149"/>
      <c r="EW215" s="154">
        <f t="shared" si="348"/>
        <v>0</v>
      </c>
      <c r="EX215" s="139">
        <f t="shared" si="349"/>
        <v>0</v>
      </c>
      <c r="EY215" s="139">
        <f t="shared" si="350"/>
        <v>0</v>
      </c>
      <c r="EZ215" s="139">
        <f t="shared" si="351"/>
        <v>0</v>
      </c>
      <c r="FA215" s="139">
        <f t="shared" si="352"/>
        <v>0</v>
      </c>
      <c r="FC215" s="150">
        <f t="shared" si="353"/>
        <v>0</v>
      </c>
      <c r="FD215" s="146">
        <f t="shared" si="354"/>
        <v>0</v>
      </c>
      <c r="FE215" s="146">
        <f t="shared" si="355"/>
        <v>0</v>
      </c>
      <c r="FF215" s="146">
        <f t="shared" si="356"/>
        <v>0</v>
      </c>
      <c r="FG215" s="139">
        <f t="shared" si="357"/>
        <v>0</v>
      </c>
      <c r="FH215" s="139" t="b">
        <f t="shared" si="358"/>
        <v>1</v>
      </c>
      <c r="FJ215" s="138">
        <f t="shared" si="359"/>
        <v>0</v>
      </c>
      <c r="FK215" s="138">
        <f t="shared" si="360"/>
        <v>0</v>
      </c>
      <c r="FL215" s="138">
        <f t="shared" si="361"/>
        <v>0</v>
      </c>
      <c r="FM215" s="138">
        <f t="shared" si="362"/>
        <v>0</v>
      </c>
      <c r="FN215" s="138">
        <f t="shared" si="384"/>
        <v>0</v>
      </c>
      <c r="FO215" s="138">
        <f t="shared" si="363"/>
        <v>0</v>
      </c>
      <c r="FP215" s="138">
        <f t="shared" si="364"/>
        <v>0</v>
      </c>
      <c r="FQ215" s="138">
        <f t="shared" si="365"/>
        <v>0</v>
      </c>
      <c r="FR215" s="138">
        <f t="shared" si="366"/>
        <v>0</v>
      </c>
      <c r="FS215" s="138">
        <f t="shared" si="367"/>
        <v>0</v>
      </c>
      <c r="FT215" s="138">
        <f t="shared" si="368"/>
        <v>0</v>
      </c>
      <c r="FU215" s="138">
        <f t="shared" si="369"/>
        <v>0</v>
      </c>
      <c r="FV215" s="138">
        <f t="shared" si="370"/>
        <v>0</v>
      </c>
      <c r="FW215" s="138">
        <f t="shared" si="371"/>
        <v>0</v>
      </c>
      <c r="FX215" s="138">
        <f t="shared" si="372"/>
        <v>0</v>
      </c>
      <c r="FY215" s="138">
        <f t="shared" si="373"/>
        <v>0</v>
      </c>
      <c r="FZ215" s="138">
        <f t="shared" si="374"/>
        <v>0</v>
      </c>
      <c r="GA215" s="138">
        <f t="shared" si="375"/>
        <v>0</v>
      </c>
      <c r="GB215" s="138">
        <f t="shared" si="376"/>
        <v>0</v>
      </c>
      <c r="GC215" s="138">
        <f t="shared" si="377"/>
        <v>0</v>
      </c>
      <c r="GD215" s="138">
        <f t="shared" si="378"/>
        <v>0</v>
      </c>
      <c r="GE215" s="138">
        <f t="shared" si="379"/>
        <v>0</v>
      </c>
      <c r="GF215" s="138">
        <f t="shared" si="380"/>
        <v>0</v>
      </c>
      <c r="GG215" s="138">
        <f t="shared" si="381"/>
        <v>0</v>
      </c>
      <c r="GH215" s="138">
        <f t="shared" si="311"/>
        <v>0</v>
      </c>
      <c r="GI215" s="138" t="b">
        <f t="shared" si="382"/>
        <v>0</v>
      </c>
      <c r="GJ215" s="138" t="b">
        <f t="shared" si="383"/>
        <v>1</v>
      </c>
    </row>
    <row r="216" spans="31:192" ht="39.950000000000003" customHeight="1" x14ac:dyDescent="0.4">
      <c r="AE216" s="2">
        <f t="shared" si="312"/>
        <v>0</v>
      </c>
      <c r="AF216" s="2">
        <f t="shared" ref="AF216:AF279" si="385">COUNTIFS(AS216,1,AA216,"〇")</f>
        <v>0</v>
      </c>
      <c r="AG216" s="2">
        <f t="shared" ref="AG216:AG279" si="386">COUNTIFS(AN216,1,AB216,"〇")</f>
        <v>0</v>
      </c>
      <c r="AH216" s="2">
        <f t="shared" si="313"/>
        <v>0</v>
      </c>
      <c r="BI216" s="139">
        <f t="shared" si="314"/>
        <v>0</v>
      </c>
      <c r="BJ216" s="139">
        <f t="shared" si="315"/>
        <v>0</v>
      </c>
      <c r="BK216" s="139">
        <f t="shared" si="316"/>
        <v>0</v>
      </c>
      <c r="BL216" s="139" t="b">
        <f t="shared" si="317"/>
        <v>0</v>
      </c>
      <c r="DQ216" s="142">
        <f t="shared" si="318"/>
        <v>0</v>
      </c>
      <c r="DR216" s="139">
        <f t="shared" si="319"/>
        <v>0</v>
      </c>
      <c r="DS216" s="139">
        <f t="shared" si="320"/>
        <v>0</v>
      </c>
      <c r="DT216" s="139">
        <f t="shared" si="321"/>
        <v>0</v>
      </c>
      <c r="DU216" s="139">
        <f t="shared" si="322"/>
        <v>0</v>
      </c>
      <c r="DV216" s="139">
        <f t="shared" si="323"/>
        <v>0</v>
      </c>
      <c r="DW216" s="139">
        <f t="shared" si="324"/>
        <v>0</v>
      </c>
      <c r="DX216" s="139">
        <f t="shared" si="325"/>
        <v>0</v>
      </c>
      <c r="DY216" s="139">
        <f t="shared" si="326"/>
        <v>0</v>
      </c>
      <c r="DZ216" s="139">
        <f t="shared" si="327"/>
        <v>0</v>
      </c>
      <c r="EA216" s="139">
        <f t="shared" si="328"/>
        <v>0</v>
      </c>
      <c r="EB216" s="139">
        <f t="shared" si="329"/>
        <v>0</v>
      </c>
      <c r="EC216" s="139">
        <f t="shared" si="330"/>
        <v>0</v>
      </c>
      <c r="ED216" s="147">
        <f t="shared" si="331"/>
        <v>0</v>
      </c>
      <c r="EE216" s="144">
        <f t="shared" si="332"/>
        <v>0</v>
      </c>
      <c r="EG216" s="145">
        <f t="shared" si="333"/>
        <v>0</v>
      </c>
      <c r="EH216" s="146">
        <f t="shared" si="334"/>
        <v>0</v>
      </c>
      <c r="EI216" s="146">
        <f t="shared" si="335"/>
        <v>0</v>
      </c>
      <c r="EJ216" s="146">
        <f t="shared" si="336"/>
        <v>0</v>
      </c>
      <c r="EK216" s="146">
        <f t="shared" si="337"/>
        <v>0</v>
      </c>
      <c r="EL216" s="146">
        <f t="shared" si="338"/>
        <v>0</v>
      </c>
      <c r="EM216" s="146">
        <f t="shared" si="339"/>
        <v>0</v>
      </c>
      <c r="EN216" s="146">
        <f t="shared" si="340"/>
        <v>0</v>
      </c>
      <c r="EO216" s="146">
        <f t="shared" si="341"/>
        <v>0</v>
      </c>
      <c r="EP216" s="146">
        <f t="shared" si="342"/>
        <v>0</v>
      </c>
      <c r="EQ216" s="146">
        <f t="shared" si="343"/>
        <v>0</v>
      </c>
      <c r="ER216" s="146">
        <f t="shared" si="344"/>
        <v>0</v>
      </c>
      <c r="ES216" s="146">
        <f t="shared" si="345"/>
        <v>0</v>
      </c>
      <c r="ET216" s="147">
        <f t="shared" si="346"/>
        <v>0</v>
      </c>
      <c r="EU216" s="147">
        <f t="shared" si="347"/>
        <v>0</v>
      </c>
      <c r="EV216" s="149"/>
      <c r="EW216" s="154">
        <f t="shared" si="348"/>
        <v>0</v>
      </c>
      <c r="EX216" s="139">
        <f t="shared" si="349"/>
        <v>0</v>
      </c>
      <c r="EY216" s="139">
        <f t="shared" si="350"/>
        <v>0</v>
      </c>
      <c r="EZ216" s="139">
        <f t="shared" si="351"/>
        <v>0</v>
      </c>
      <c r="FA216" s="139">
        <f t="shared" si="352"/>
        <v>0</v>
      </c>
      <c r="FC216" s="150">
        <f t="shared" si="353"/>
        <v>0</v>
      </c>
      <c r="FD216" s="146">
        <f t="shared" si="354"/>
        <v>0</v>
      </c>
      <c r="FE216" s="146">
        <f t="shared" si="355"/>
        <v>0</v>
      </c>
      <c r="FF216" s="146">
        <f t="shared" si="356"/>
        <v>0</v>
      </c>
      <c r="FG216" s="139">
        <f t="shared" si="357"/>
        <v>0</v>
      </c>
      <c r="FH216" s="139" t="b">
        <f t="shared" si="358"/>
        <v>1</v>
      </c>
      <c r="FJ216" s="138">
        <f t="shared" si="359"/>
        <v>0</v>
      </c>
      <c r="FK216" s="138">
        <f t="shared" si="360"/>
        <v>0</v>
      </c>
      <c r="FL216" s="138">
        <f t="shared" si="361"/>
        <v>0</v>
      </c>
      <c r="FM216" s="138">
        <f t="shared" si="362"/>
        <v>0</v>
      </c>
      <c r="FN216" s="138">
        <f t="shared" si="384"/>
        <v>0</v>
      </c>
      <c r="FO216" s="138">
        <f t="shared" si="363"/>
        <v>0</v>
      </c>
      <c r="FP216" s="138">
        <f t="shared" si="364"/>
        <v>0</v>
      </c>
      <c r="FQ216" s="138">
        <f t="shared" si="365"/>
        <v>0</v>
      </c>
      <c r="FR216" s="138">
        <f t="shared" si="366"/>
        <v>0</v>
      </c>
      <c r="FS216" s="138">
        <f t="shared" si="367"/>
        <v>0</v>
      </c>
      <c r="FT216" s="138">
        <f t="shared" si="368"/>
        <v>0</v>
      </c>
      <c r="FU216" s="138">
        <f t="shared" si="369"/>
        <v>0</v>
      </c>
      <c r="FV216" s="138">
        <f t="shared" si="370"/>
        <v>0</v>
      </c>
      <c r="FW216" s="138">
        <f t="shared" si="371"/>
        <v>0</v>
      </c>
      <c r="FX216" s="138">
        <f t="shared" si="372"/>
        <v>0</v>
      </c>
      <c r="FY216" s="138">
        <f t="shared" si="373"/>
        <v>0</v>
      </c>
      <c r="FZ216" s="138">
        <f t="shared" si="374"/>
        <v>0</v>
      </c>
      <c r="GA216" s="138">
        <f t="shared" si="375"/>
        <v>0</v>
      </c>
      <c r="GB216" s="138">
        <f t="shared" si="376"/>
        <v>0</v>
      </c>
      <c r="GC216" s="138">
        <f t="shared" si="377"/>
        <v>0</v>
      </c>
      <c r="GD216" s="138">
        <f t="shared" si="378"/>
        <v>0</v>
      </c>
      <c r="GE216" s="138">
        <f t="shared" si="379"/>
        <v>0</v>
      </c>
      <c r="GF216" s="138">
        <f t="shared" si="380"/>
        <v>0</v>
      </c>
      <c r="GG216" s="138">
        <f t="shared" si="381"/>
        <v>0</v>
      </c>
      <c r="GH216" s="138">
        <f t="shared" ref="GH216:GH269" si="387">COUNTIF(I216,"*部署*")+COUNTIF(I216,"*部局*")</f>
        <v>0</v>
      </c>
      <c r="GI216" s="138" t="b">
        <f t="shared" si="382"/>
        <v>0</v>
      </c>
      <c r="GJ216" s="138" t="b">
        <f t="shared" si="383"/>
        <v>1</v>
      </c>
    </row>
    <row r="217" spans="31:192" ht="39.950000000000003" customHeight="1" x14ac:dyDescent="0.4">
      <c r="AE217" s="2">
        <f t="shared" ref="AE217:AE280" si="388">COUNTIFS(AA217,"〇")*IF(AO217&gt;0,1,0)</f>
        <v>0</v>
      </c>
      <c r="AF217" s="2">
        <f t="shared" si="385"/>
        <v>0</v>
      </c>
      <c r="AG217" s="2">
        <f t="shared" si="386"/>
        <v>0</v>
      </c>
      <c r="AH217" s="2">
        <f t="shared" ref="AH217:AH280" si="389">COUNTIFS(AB217,"〇")*IF(AO217&gt;0,1,0)</f>
        <v>0</v>
      </c>
      <c r="BI217" s="139">
        <f t="shared" ref="BI217:BI280" si="390">COUNTIF(K217,"○")+COUNTIF(K217,"●")+COUNTIF(N217,"○")+COUNTIF(N217,"●")+COUNTIF(Q217,"○")+COUNTIF(Q217,"●")</f>
        <v>0</v>
      </c>
      <c r="BJ217" s="139">
        <f t="shared" ref="BJ217:BJ280" si="391">COUNTIF(K217,"●")+COUNTIF(N217,"●")+COUNTIF(Q217,"●")</f>
        <v>0</v>
      </c>
      <c r="BK217" s="139">
        <f t="shared" ref="BK217:BK280" si="392">COUNTA(K217)+COUNTA(Q217)+COUNTA(N217)</f>
        <v>0</v>
      </c>
      <c r="BL217" s="139" t="b">
        <f t="shared" ref="BL217:BL280" si="393">IF(AND(BI217=BJ217,BK217&gt;0),TRUE,FALSE)</f>
        <v>0</v>
      </c>
      <c r="DQ217" s="142">
        <f t="shared" ref="DQ217:DQ280" si="394">IF(AND($CU217=TRUE,$CV217=FALSE,$CW217=FALSE,$CX217=FALSE),1,0)</f>
        <v>0</v>
      </c>
      <c r="DR217" s="139">
        <f t="shared" ref="DR217:DR280" si="395">IF(AND($CU217=FALSE,$CV217=TRUE,$CW217=FALSE,$CX217=FALSE),1,0)</f>
        <v>0</v>
      </c>
      <c r="DS217" s="139">
        <f t="shared" ref="DS217:DS280" si="396">IF(AND($CU217=FALSE,$CV217=FALSE,$CW217=TRUE,$CX217=FALSE),1,0)</f>
        <v>0</v>
      </c>
      <c r="DT217" s="139">
        <f t="shared" ref="DT217:DT280" si="397">IF(AND($CU217=FALSE,$CV217=FALSE,$CW217=FALSE,$CX217=TRUE),1,0)</f>
        <v>0</v>
      </c>
      <c r="DU217" s="139">
        <f t="shared" ref="DU217:DU280" si="398">IF(AND($CU217=TRUE,$CV217=TRUE,$CW217=FALSE,$CX217=FALSE),1,0)</f>
        <v>0</v>
      </c>
      <c r="DV217" s="139">
        <f t="shared" ref="DV217:DV280" si="399">IF(AND($CU217=TRUE,$CV217=FALSE,$CW217=TRUE,$CX217=FALSE),1,0)</f>
        <v>0</v>
      </c>
      <c r="DW217" s="139">
        <f t="shared" ref="DW217:DW280" si="400">IF(AND($CU217=TRUE,$CV217=FALSE,$CW217=FALSE,$CX217=TRUE),1,0)</f>
        <v>0</v>
      </c>
      <c r="DX217" s="139">
        <f t="shared" ref="DX217:DX280" si="401">IF(AND($CU217=FALSE,$CV217=TRUE,$CW217=TRUE,$CX217=FALSE),1,0)</f>
        <v>0</v>
      </c>
      <c r="DY217" s="139">
        <f t="shared" ref="DY217:DY280" si="402">IF(AND($CU217=FALSE,$CV217=TRUE,$CW217=FALSE,$CX217=TRUE),1,0)</f>
        <v>0</v>
      </c>
      <c r="DZ217" s="139">
        <f t="shared" ref="DZ217:DZ280" si="403">IF(AND($CU217=FALSE,$CV217=FALSE,$CW217=TRUE,$CX217=TRUE),1,0)</f>
        <v>0</v>
      </c>
      <c r="EA217" s="139">
        <f t="shared" ref="EA217:EA280" si="404">IF(AND($CU217=TRUE,$CV217=TRUE,$CW217=TRUE,$CX217=FALSE),1,0)</f>
        <v>0</v>
      </c>
      <c r="EB217" s="139">
        <f t="shared" ref="EB217:EB280" si="405">IF(AND($CU217=TRUE,$CV217=TRUE,$CW217=FALSE,$CX217=TRUE),1,0)</f>
        <v>0</v>
      </c>
      <c r="EC217" s="139">
        <f t="shared" ref="EC217:EC280" si="406">IF(AND($CU217=TRUE,$CV217=FALSE,$CW217=TRUE,$CX217=TRUE),1,0)</f>
        <v>0</v>
      </c>
      <c r="ED217" s="147">
        <f t="shared" ref="ED217:ED280" si="407">IF(AND($CU217=FALSE,$CV217=TRUE,$CW217=TRUE,$CX217=TRUE),1,0)</f>
        <v>0</v>
      </c>
      <c r="EE217" s="144">
        <f t="shared" ref="EE217:EE280" si="408">IF(AND($CU217=TRUE,$CV217=TRUE,$CW217=TRUE,$CX217=TRUE),1,0)</f>
        <v>0</v>
      </c>
      <c r="EG217" s="145">
        <f t="shared" ref="EG217:EG280" si="409">IF(AND($AU217=1,$CU217=TRUE,$CV217=FALSE,$CW217=FALSE,$CX217=FALSE),1,0)</f>
        <v>0</v>
      </c>
      <c r="EH217" s="146">
        <f t="shared" ref="EH217:EH280" si="410">IF(AND($AU217=1,$CU217=FALSE,$CV217=TRUE,$CW217=FALSE,$CX217=FALSE),1,0)</f>
        <v>0</v>
      </c>
      <c r="EI217" s="146">
        <f t="shared" ref="EI217:EI280" si="411">IF(AND($AU217=1,$CU217=FALSE,$CV217=FALSE,$CW217=TRUE,$CX217=FALSE),1,0)</f>
        <v>0</v>
      </c>
      <c r="EJ217" s="146">
        <f t="shared" ref="EJ217:EJ280" si="412">IF(AND($AU217=1,$CU217=FALSE,$CV217=FALSE,$CW217=FALSE,$CX217=TRUE),1,0)</f>
        <v>0</v>
      </c>
      <c r="EK217" s="146">
        <f t="shared" ref="EK217:EK280" si="413">IF(AND($AU217=1,$CU217=TRUE,$CV217=TRUE,$CW217=FALSE,$CX217=FALSE),1,0)</f>
        <v>0</v>
      </c>
      <c r="EL217" s="146">
        <f t="shared" ref="EL217:EL280" si="414">IF(AND($AU217=1,$CU217=TRUE,$CV217=FALSE,$CW217=TRUE,$CX217=FALSE),1,0)</f>
        <v>0</v>
      </c>
      <c r="EM217" s="146">
        <f t="shared" ref="EM217:EM280" si="415">IF(AND($AU217=1,$CU217=TRUE,$CV217=FALSE,$CW217=FALSE,$CX217=TRUE),1,0)</f>
        <v>0</v>
      </c>
      <c r="EN217" s="146">
        <f t="shared" ref="EN217:EN280" si="416">IF(AND($AU217=1,$CU217=FALSE,$CV217=TRUE,$CW217=TRUE,$CX217=FALSE),1,0)</f>
        <v>0</v>
      </c>
      <c r="EO217" s="146">
        <f t="shared" ref="EO217:EO280" si="417">IF(AND($AU217=1,$CU217=FALSE,$CV217=TRUE,$CW217=FALSE,$CX217=TRUE),1,0)</f>
        <v>0</v>
      </c>
      <c r="EP217" s="146">
        <f t="shared" ref="EP217:EP280" si="418">IF(AND($AU217=1,$CU217=FALSE,$CV217=FALSE,$CW217=TRUE,$CX217=TRUE),1,0)</f>
        <v>0</v>
      </c>
      <c r="EQ217" s="146">
        <f t="shared" ref="EQ217:EQ280" si="419">IF(AND($AU217=1,$CU217=TRUE,$CV217=TRUE,$CW217=TRUE,$CX217=FALSE),1,0)</f>
        <v>0</v>
      </c>
      <c r="ER217" s="146">
        <f t="shared" ref="ER217:ER280" si="420">IF(AND($AU217=1,$CU217=TRUE,$CV217=TRUE,$CW217=FALSE,$CX217=TRUE),1,0)</f>
        <v>0</v>
      </c>
      <c r="ES217" s="146">
        <f t="shared" ref="ES217:ES280" si="421">IF(AND($AU217=1,$CU217=TRUE,$CV217=FALSE,$CW217=TRUE,$CX217=TRUE),1,0)</f>
        <v>0</v>
      </c>
      <c r="ET217" s="147">
        <f t="shared" ref="ET217:ET280" si="422">IF(AND($AU217=1,$CU217=FALSE,$CV217=TRUE,$CW217=TRUE,$CX217=TRUE),1,0)</f>
        <v>0</v>
      </c>
      <c r="EU217" s="147">
        <f t="shared" ref="EU217:EU280" si="423">IF(AND($AU217=1,$CU217=TRUE,$CV217=TRUE,$CW217=TRUE,$CX217=TRUE),1,0)</f>
        <v>0</v>
      </c>
      <c r="EV217" s="149"/>
      <c r="EW217" s="154">
        <f t="shared" ref="EW217:EW280" si="424">IF(AND($AA217="〇",$AM217=TRUE),1,0)</f>
        <v>0</v>
      </c>
      <c r="EX217" s="139">
        <f t="shared" ref="EX217:EX280" si="425">IF(AND($AA217="〇",$AM217=FALSE),1,0)</f>
        <v>0</v>
      </c>
      <c r="EY217" s="139">
        <f t="shared" ref="EY217:EY280" si="426">IF(AND($AB217="〇",$AM217=TRUE),1,0)</f>
        <v>0</v>
      </c>
      <c r="EZ217" s="139">
        <f t="shared" ref="EZ217:EZ280" si="427">IF(AND($AB217="〇",$AM217=FALSE),1,0)</f>
        <v>0</v>
      </c>
      <c r="FA217" s="139">
        <f t="shared" ref="FA217:FA280" si="428">SUM(EW217:EZ217)</f>
        <v>0</v>
      </c>
      <c r="FC217" s="150">
        <f t="shared" ref="FC217:FC280" si="429">IF(AND(AD217=1,$AA217="〇",$BC217=1),1,0)</f>
        <v>0</v>
      </c>
      <c r="FD217" s="146">
        <f t="shared" ref="FD217:FD280" si="430">IF(AND(AD217=1,$AA217="〇",$BC217=0),1,0)</f>
        <v>0</v>
      </c>
      <c r="FE217" s="146">
        <f t="shared" ref="FE217:FE280" si="431">IF(AND(AG217=1,$AB217="〇",$BC217=1),1,0)</f>
        <v>0</v>
      </c>
      <c r="FF217" s="146">
        <f t="shared" ref="FF217:FF280" si="432">IF(AND(AG217=1,$AB217="〇",$BC217=0),1,0)</f>
        <v>0</v>
      </c>
      <c r="FG217" s="139">
        <f t="shared" ref="FG217:FG280" si="433">SUM(FC217:FF217)</f>
        <v>0</v>
      </c>
      <c r="FH217" s="139" t="b">
        <f t="shared" ref="FH217:FH280" si="434">IF(FG217=AN217,TRUE,FALSE)</f>
        <v>1</v>
      </c>
      <c r="FJ217" s="138">
        <f t="shared" ref="FJ217:FJ280" si="435">IF(COUNTIF($I217,"*看板*")=1,1,0)</f>
        <v>0</v>
      </c>
      <c r="FK217" s="138">
        <f t="shared" ref="FK217:FK280" si="436">IF(COUNTIF($I217,"*伐採*")=1,1,0)</f>
        <v>0</v>
      </c>
      <c r="FL217" s="138">
        <f t="shared" ref="FL217:FL280" si="437">IF(COUNTIF($I217,"*シール*")=1,1,0)</f>
        <v>0</v>
      </c>
      <c r="FM217" s="138">
        <f t="shared" ref="FM217:FM280" si="438">IF(COUNTIF($I217,"*壁*")=1,1,0)+IF(COUNTIF($I217,"*建物*")=1,1,0)</f>
        <v>0</v>
      </c>
      <c r="FN217" s="138">
        <f t="shared" si="384"/>
        <v>0</v>
      </c>
      <c r="FO217" s="138">
        <f t="shared" ref="FO217:FO280" si="439">IF(COUNTIF($I217,"*草*")=1,1,0)</f>
        <v>0</v>
      </c>
      <c r="FP217" s="138">
        <f t="shared" ref="FP217:FP280" si="440">IF(COUNTIF($I217,"*外側*")=1,1,0)+IF(COUNTIF($I217,"*路面*")=1,1,0)</f>
        <v>0</v>
      </c>
      <c r="FQ217" s="138">
        <f t="shared" ref="FQ217:FQ280" si="441">IF(COUNTIF($I217,"*登り旗*")=1,1,0)</f>
        <v>0</v>
      </c>
      <c r="FR217" s="138">
        <f t="shared" ref="FR217:FR280" si="442">IF(COUNTIF($I217,"*灯*")=1,1,0)</f>
        <v>0</v>
      </c>
      <c r="FS217" s="138">
        <f t="shared" ref="FS217:FS280" si="443">IF(COUNTIF($I217,"*電柱幕*")=1,1,0)</f>
        <v>0</v>
      </c>
      <c r="FT217" s="138">
        <f t="shared" ref="FT217:FT280" si="444">IF(COUNTIF($I217,"*ミラー*")=1,1,0)</f>
        <v>0</v>
      </c>
      <c r="FU217" s="138">
        <f t="shared" ref="FU217:FU280" si="445">IF(COUNTIF($I217,"*ゼブラ*")=1,1,0)</f>
        <v>0</v>
      </c>
      <c r="FV217" s="138">
        <f t="shared" ref="FV217:FV280" si="446">IF(COUNTIF($I217,"*パイプ*")=1,1,0)</f>
        <v>0</v>
      </c>
      <c r="FW217" s="138">
        <f t="shared" ref="FW217:FW280" si="447">IF(COUNTIF($I217,"*電柱*")=1,1,0)+IF(COUNTIF($I217,"*電線*")=1,1,0)</f>
        <v>0</v>
      </c>
      <c r="FX217" s="138">
        <f t="shared" ref="FX217:FX280" si="448">IF(COUNTIF($I217,"*防犯カメラ*")=1,1,0)</f>
        <v>0</v>
      </c>
      <c r="FY217" s="138">
        <f t="shared" ref="FY217:FY280" si="449">IF(COUNTIF($I217,"*店舗*")=1,1,0)</f>
        <v>0</v>
      </c>
      <c r="FZ217" s="138">
        <f t="shared" ref="FZ217:FZ280" si="450">IF(COUNTIF($I217,"*バス*")=1,1,0)</f>
        <v>0</v>
      </c>
      <c r="GA217" s="138">
        <f t="shared" ref="GA217:GA280" si="451">IF(COUNTIF($I217,"*来校*")=1,1,0)</f>
        <v>0</v>
      </c>
      <c r="GB217" s="138">
        <f t="shared" ref="GB217:GB280" si="452">IF(COUNTIF($I217,"*送迎*")=1,1,0)</f>
        <v>0</v>
      </c>
      <c r="GC217" s="138">
        <f t="shared" ref="GC217:GC280" si="453">IF(COUNTIF($I217,"*横断旗*")=1,1,0)</f>
        <v>0</v>
      </c>
      <c r="GD217" s="138">
        <f t="shared" ref="GD217:GD280" si="454">IF(COUNTIF($I217,"*登校班*")=1,1,0)</f>
        <v>0</v>
      </c>
      <c r="GE217" s="138">
        <f t="shared" ref="GE217:GE280" si="455">IF(COUNTIF($I217,"*事業者*")=1,1,0)</f>
        <v>0</v>
      </c>
      <c r="GF217" s="138">
        <f t="shared" ref="GF217:GF280" si="456">IF(COUNTIF($I217,"*ごみ*")=1,1,0)</f>
        <v>0</v>
      </c>
      <c r="GG217" s="138">
        <f t="shared" ref="GG217:GG280" si="457">COUNTIFS(I217,"*対策*",I217,"*検討*")</f>
        <v>0</v>
      </c>
      <c r="GH217" s="138">
        <f t="shared" si="387"/>
        <v>0</v>
      </c>
      <c r="GI217" s="138" t="b">
        <f t="shared" si="382"/>
        <v>0</v>
      </c>
      <c r="GJ217" s="138" t="b">
        <f t="shared" si="383"/>
        <v>1</v>
      </c>
    </row>
    <row r="218" spans="31:192" ht="39.950000000000003" customHeight="1" x14ac:dyDescent="0.4">
      <c r="AE218" s="2">
        <f t="shared" si="388"/>
        <v>0</v>
      </c>
      <c r="AF218" s="2">
        <f t="shared" si="385"/>
        <v>0</v>
      </c>
      <c r="AG218" s="2">
        <f t="shared" si="386"/>
        <v>0</v>
      </c>
      <c r="AH218" s="2">
        <f t="shared" si="389"/>
        <v>0</v>
      </c>
      <c r="BI218" s="139">
        <f t="shared" si="390"/>
        <v>0</v>
      </c>
      <c r="BJ218" s="139">
        <f t="shared" si="391"/>
        <v>0</v>
      </c>
      <c r="BK218" s="139">
        <f t="shared" si="392"/>
        <v>0</v>
      </c>
      <c r="BL218" s="139" t="b">
        <f t="shared" si="393"/>
        <v>0</v>
      </c>
      <c r="DQ218" s="142">
        <f t="shared" si="394"/>
        <v>0</v>
      </c>
      <c r="DR218" s="139">
        <f t="shared" si="395"/>
        <v>0</v>
      </c>
      <c r="DS218" s="139">
        <f t="shared" si="396"/>
        <v>0</v>
      </c>
      <c r="DT218" s="139">
        <f t="shared" si="397"/>
        <v>0</v>
      </c>
      <c r="DU218" s="139">
        <f t="shared" si="398"/>
        <v>0</v>
      </c>
      <c r="DV218" s="139">
        <f t="shared" si="399"/>
        <v>0</v>
      </c>
      <c r="DW218" s="139">
        <f t="shared" si="400"/>
        <v>0</v>
      </c>
      <c r="DX218" s="139">
        <f t="shared" si="401"/>
        <v>0</v>
      </c>
      <c r="DY218" s="139">
        <f t="shared" si="402"/>
        <v>0</v>
      </c>
      <c r="DZ218" s="139">
        <f t="shared" si="403"/>
        <v>0</v>
      </c>
      <c r="EA218" s="139">
        <f t="shared" si="404"/>
        <v>0</v>
      </c>
      <c r="EB218" s="139">
        <f t="shared" si="405"/>
        <v>0</v>
      </c>
      <c r="EC218" s="139">
        <f t="shared" si="406"/>
        <v>0</v>
      </c>
      <c r="ED218" s="147">
        <f t="shared" si="407"/>
        <v>0</v>
      </c>
      <c r="EE218" s="144">
        <f t="shared" si="408"/>
        <v>0</v>
      </c>
      <c r="EG218" s="145">
        <f t="shared" si="409"/>
        <v>0</v>
      </c>
      <c r="EH218" s="146">
        <f t="shared" si="410"/>
        <v>0</v>
      </c>
      <c r="EI218" s="146">
        <f t="shared" si="411"/>
        <v>0</v>
      </c>
      <c r="EJ218" s="146">
        <f t="shared" si="412"/>
        <v>0</v>
      </c>
      <c r="EK218" s="146">
        <f t="shared" si="413"/>
        <v>0</v>
      </c>
      <c r="EL218" s="146">
        <f t="shared" si="414"/>
        <v>0</v>
      </c>
      <c r="EM218" s="146">
        <f t="shared" si="415"/>
        <v>0</v>
      </c>
      <c r="EN218" s="146">
        <f t="shared" si="416"/>
        <v>0</v>
      </c>
      <c r="EO218" s="146">
        <f t="shared" si="417"/>
        <v>0</v>
      </c>
      <c r="EP218" s="146">
        <f t="shared" si="418"/>
        <v>0</v>
      </c>
      <c r="EQ218" s="146">
        <f t="shared" si="419"/>
        <v>0</v>
      </c>
      <c r="ER218" s="146">
        <f t="shared" si="420"/>
        <v>0</v>
      </c>
      <c r="ES218" s="146">
        <f t="shared" si="421"/>
        <v>0</v>
      </c>
      <c r="ET218" s="147">
        <f t="shared" si="422"/>
        <v>0</v>
      </c>
      <c r="EU218" s="147">
        <f t="shared" si="423"/>
        <v>0</v>
      </c>
      <c r="EV218" s="149"/>
      <c r="EW218" s="154">
        <f t="shared" si="424"/>
        <v>0</v>
      </c>
      <c r="EX218" s="139">
        <f t="shared" si="425"/>
        <v>0</v>
      </c>
      <c r="EY218" s="139">
        <f t="shared" si="426"/>
        <v>0</v>
      </c>
      <c r="EZ218" s="139">
        <f t="shared" si="427"/>
        <v>0</v>
      </c>
      <c r="FA218" s="139">
        <f t="shared" si="428"/>
        <v>0</v>
      </c>
      <c r="FC218" s="150">
        <f t="shared" si="429"/>
        <v>0</v>
      </c>
      <c r="FD218" s="146">
        <f t="shared" si="430"/>
        <v>0</v>
      </c>
      <c r="FE218" s="146">
        <f t="shared" si="431"/>
        <v>0</v>
      </c>
      <c r="FF218" s="146">
        <f t="shared" si="432"/>
        <v>0</v>
      </c>
      <c r="FG218" s="139">
        <f t="shared" si="433"/>
        <v>0</v>
      </c>
      <c r="FH218" s="139" t="b">
        <f t="shared" si="434"/>
        <v>1</v>
      </c>
      <c r="FJ218" s="138">
        <f t="shared" si="435"/>
        <v>0</v>
      </c>
      <c r="FK218" s="138">
        <f t="shared" si="436"/>
        <v>0</v>
      </c>
      <c r="FL218" s="138">
        <f t="shared" si="437"/>
        <v>0</v>
      </c>
      <c r="FM218" s="138">
        <f t="shared" si="438"/>
        <v>0</v>
      </c>
      <c r="FN218" s="138">
        <f t="shared" si="384"/>
        <v>0</v>
      </c>
      <c r="FO218" s="138">
        <f t="shared" si="439"/>
        <v>0</v>
      </c>
      <c r="FP218" s="138">
        <f t="shared" si="440"/>
        <v>0</v>
      </c>
      <c r="FQ218" s="138">
        <f t="shared" si="441"/>
        <v>0</v>
      </c>
      <c r="FR218" s="138">
        <f t="shared" si="442"/>
        <v>0</v>
      </c>
      <c r="FS218" s="138">
        <f t="shared" si="443"/>
        <v>0</v>
      </c>
      <c r="FT218" s="138">
        <f t="shared" si="444"/>
        <v>0</v>
      </c>
      <c r="FU218" s="138">
        <f t="shared" si="445"/>
        <v>0</v>
      </c>
      <c r="FV218" s="138">
        <f t="shared" si="446"/>
        <v>0</v>
      </c>
      <c r="FW218" s="138">
        <f t="shared" si="447"/>
        <v>0</v>
      </c>
      <c r="FX218" s="138">
        <f t="shared" si="448"/>
        <v>0</v>
      </c>
      <c r="FY218" s="138">
        <f t="shared" si="449"/>
        <v>0</v>
      </c>
      <c r="FZ218" s="138">
        <f t="shared" si="450"/>
        <v>0</v>
      </c>
      <c r="GA218" s="138">
        <f t="shared" si="451"/>
        <v>0</v>
      </c>
      <c r="GB218" s="138">
        <f t="shared" si="452"/>
        <v>0</v>
      </c>
      <c r="GC218" s="138">
        <f t="shared" si="453"/>
        <v>0</v>
      </c>
      <c r="GD218" s="138">
        <f t="shared" si="454"/>
        <v>0</v>
      </c>
      <c r="GE218" s="138">
        <f t="shared" si="455"/>
        <v>0</v>
      </c>
      <c r="GF218" s="138">
        <f t="shared" si="456"/>
        <v>0</v>
      </c>
      <c r="GG218" s="138">
        <f t="shared" si="457"/>
        <v>0</v>
      </c>
      <c r="GH218" s="138">
        <f t="shared" si="387"/>
        <v>0</v>
      </c>
      <c r="GI218" s="138" t="b">
        <f t="shared" ref="GI218:GI281" si="458">IF(SUM(FJ218:GH218)=1,TRUE,FALSE)</f>
        <v>0</v>
      </c>
      <c r="GJ218" s="138" t="b">
        <f t="shared" ref="GJ218:GJ281" si="459">IF(GI218=CX218,TRUE,FALSE)</f>
        <v>1</v>
      </c>
    </row>
    <row r="219" spans="31:192" ht="39.950000000000003" customHeight="1" x14ac:dyDescent="0.4">
      <c r="AE219" s="2">
        <f t="shared" si="388"/>
        <v>0</v>
      </c>
      <c r="AF219" s="2">
        <f t="shared" si="385"/>
        <v>0</v>
      </c>
      <c r="AG219" s="2">
        <f t="shared" si="386"/>
        <v>0</v>
      </c>
      <c r="AH219" s="2">
        <f t="shared" si="389"/>
        <v>0</v>
      </c>
      <c r="BI219" s="139">
        <f t="shared" si="390"/>
        <v>0</v>
      </c>
      <c r="BJ219" s="139">
        <f t="shared" si="391"/>
        <v>0</v>
      </c>
      <c r="BK219" s="139">
        <f t="shared" si="392"/>
        <v>0</v>
      </c>
      <c r="BL219" s="139" t="b">
        <f t="shared" si="393"/>
        <v>0</v>
      </c>
      <c r="DQ219" s="142">
        <f t="shared" si="394"/>
        <v>0</v>
      </c>
      <c r="DR219" s="139">
        <f t="shared" si="395"/>
        <v>0</v>
      </c>
      <c r="DS219" s="139">
        <f t="shared" si="396"/>
        <v>0</v>
      </c>
      <c r="DT219" s="139">
        <f t="shared" si="397"/>
        <v>0</v>
      </c>
      <c r="DU219" s="139">
        <f t="shared" si="398"/>
        <v>0</v>
      </c>
      <c r="DV219" s="139">
        <f t="shared" si="399"/>
        <v>0</v>
      </c>
      <c r="DW219" s="139">
        <f t="shared" si="400"/>
        <v>0</v>
      </c>
      <c r="DX219" s="139">
        <f t="shared" si="401"/>
        <v>0</v>
      </c>
      <c r="DY219" s="139">
        <f t="shared" si="402"/>
        <v>0</v>
      </c>
      <c r="DZ219" s="139">
        <f t="shared" si="403"/>
        <v>0</v>
      </c>
      <c r="EA219" s="139">
        <f t="shared" si="404"/>
        <v>0</v>
      </c>
      <c r="EB219" s="139">
        <f t="shared" si="405"/>
        <v>0</v>
      </c>
      <c r="EC219" s="139">
        <f t="shared" si="406"/>
        <v>0</v>
      </c>
      <c r="ED219" s="147">
        <f t="shared" si="407"/>
        <v>0</v>
      </c>
      <c r="EE219" s="144">
        <f t="shared" si="408"/>
        <v>0</v>
      </c>
      <c r="EG219" s="145">
        <f t="shared" si="409"/>
        <v>0</v>
      </c>
      <c r="EH219" s="146">
        <f t="shared" si="410"/>
        <v>0</v>
      </c>
      <c r="EI219" s="146">
        <f t="shared" si="411"/>
        <v>0</v>
      </c>
      <c r="EJ219" s="146">
        <f t="shared" si="412"/>
        <v>0</v>
      </c>
      <c r="EK219" s="146">
        <f t="shared" si="413"/>
        <v>0</v>
      </c>
      <c r="EL219" s="146">
        <f t="shared" si="414"/>
        <v>0</v>
      </c>
      <c r="EM219" s="146">
        <f t="shared" si="415"/>
        <v>0</v>
      </c>
      <c r="EN219" s="146">
        <f t="shared" si="416"/>
        <v>0</v>
      </c>
      <c r="EO219" s="146">
        <f t="shared" si="417"/>
        <v>0</v>
      </c>
      <c r="EP219" s="146">
        <f t="shared" si="418"/>
        <v>0</v>
      </c>
      <c r="EQ219" s="146">
        <f t="shared" si="419"/>
        <v>0</v>
      </c>
      <c r="ER219" s="146">
        <f t="shared" si="420"/>
        <v>0</v>
      </c>
      <c r="ES219" s="146">
        <f t="shared" si="421"/>
        <v>0</v>
      </c>
      <c r="ET219" s="147">
        <f t="shared" si="422"/>
        <v>0</v>
      </c>
      <c r="EU219" s="147">
        <f t="shared" si="423"/>
        <v>0</v>
      </c>
      <c r="EV219" s="149"/>
      <c r="EW219" s="154">
        <f t="shared" si="424"/>
        <v>0</v>
      </c>
      <c r="EX219" s="139">
        <f t="shared" si="425"/>
        <v>0</v>
      </c>
      <c r="EY219" s="139">
        <f t="shared" si="426"/>
        <v>0</v>
      </c>
      <c r="EZ219" s="139">
        <f t="shared" si="427"/>
        <v>0</v>
      </c>
      <c r="FA219" s="139">
        <f t="shared" si="428"/>
        <v>0</v>
      </c>
      <c r="FC219" s="150">
        <f t="shared" si="429"/>
        <v>0</v>
      </c>
      <c r="FD219" s="146">
        <f t="shared" si="430"/>
        <v>0</v>
      </c>
      <c r="FE219" s="146">
        <f t="shared" si="431"/>
        <v>0</v>
      </c>
      <c r="FF219" s="146">
        <f t="shared" si="432"/>
        <v>0</v>
      </c>
      <c r="FG219" s="139">
        <f t="shared" si="433"/>
        <v>0</v>
      </c>
      <c r="FH219" s="139" t="b">
        <f t="shared" si="434"/>
        <v>1</v>
      </c>
      <c r="FJ219" s="138">
        <f t="shared" si="435"/>
        <v>0</v>
      </c>
      <c r="FK219" s="138">
        <f t="shared" si="436"/>
        <v>0</v>
      </c>
      <c r="FL219" s="138">
        <f t="shared" si="437"/>
        <v>0</v>
      </c>
      <c r="FM219" s="138">
        <f t="shared" si="438"/>
        <v>0</v>
      </c>
      <c r="FN219" s="138">
        <f t="shared" si="384"/>
        <v>0</v>
      </c>
      <c r="FO219" s="138">
        <f t="shared" si="439"/>
        <v>0</v>
      </c>
      <c r="FP219" s="138">
        <f t="shared" si="440"/>
        <v>0</v>
      </c>
      <c r="FQ219" s="138">
        <f t="shared" si="441"/>
        <v>0</v>
      </c>
      <c r="FR219" s="138">
        <f t="shared" si="442"/>
        <v>0</v>
      </c>
      <c r="FS219" s="138">
        <f t="shared" si="443"/>
        <v>0</v>
      </c>
      <c r="FT219" s="138">
        <f t="shared" si="444"/>
        <v>0</v>
      </c>
      <c r="FU219" s="138">
        <f t="shared" si="445"/>
        <v>0</v>
      </c>
      <c r="FV219" s="138">
        <f t="shared" si="446"/>
        <v>0</v>
      </c>
      <c r="FW219" s="138">
        <f t="shared" si="447"/>
        <v>0</v>
      </c>
      <c r="FX219" s="138">
        <f t="shared" si="448"/>
        <v>0</v>
      </c>
      <c r="FY219" s="138">
        <f t="shared" si="449"/>
        <v>0</v>
      </c>
      <c r="FZ219" s="138">
        <f t="shared" si="450"/>
        <v>0</v>
      </c>
      <c r="GA219" s="138">
        <f t="shared" si="451"/>
        <v>0</v>
      </c>
      <c r="GB219" s="138">
        <f t="shared" si="452"/>
        <v>0</v>
      </c>
      <c r="GC219" s="138">
        <f t="shared" si="453"/>
        <v>0</v>
      </c>
      <c r="GD219" s="138">
        <f t="shared" si="454"/>
        <v>0</v>
      </c>
      <c r="GE219" s="138">
        <f t="shared" si="455"/>
        <v>0</v>
      </c>
      <c r="GF219" s="138">
        <f t="shared" si="456"/>
        <v>0</v>
      </c>
      <c r="GG219" s="138">
        <f t="shared" si="457"/>
        <v>0</v>
      </c>
      <c r="GH219" s="138">
        <f t="shared" si="387"/>
        <v>0</v>
      </c>
      <c r="GI219" s="138" t="b">
        <f t="shared" si="458"/>
        <v>0</v>
      </c>
      <c r="GJ219" s="138" t="b">
        <f t="shared" si="459"/>
        <v>1</v>
      </c>
    </row>
    <row r="220" spans="31:192" ht="39.950000000000003" customHeight="1" x14ac:dyDescent="0.4">
      <c r="AE220" s="2">
        <f t="shared" si="388"/>
        <v>0</v>
      </c>
      <c r="AF220" s="2">
        <f t="shared" si="385"/>
        <v>0</v>
      </c>
      <c r="AG220" s="2">
        <f t="shared" si="386"/>
        <v>0</v>
      </c>
      <c r="AH220" s="2">
        <f t="shared" si="389"/>
        <v>0</v>
      </c>
      <c r="BI220" s="139">
        <f t="shared" si="390"/>
        <v>0</v>
      </c>
      <c r="BJ220" s="139">
        <f t="shared" si="391"/>
        <v>0</v>
      </c>
      <c r="BK220" s="139">
        <f t="shared" si="392"/>
        <v>0</v>
      </c>
      <c r="BL220" s="139" t="b">
        <f t="shared" si="393"/>
        <v>0</v>
      </c>
      <c r="DQ220" s="142">
        <f t="shared" si="394"/>
        <v>0</v>
      </c>
      <c r="DR220" s="139">
        <f t="shared" si="395"/>
        <v>0</v>
      </c>
      <c r="DS220" s="139">
        <f t="shared" si="396"/>
        <v>0</v>
      </c>
      <c r="DT220" s="139">
        <f t="shared" si="397"/>
        <v>0</v>
      </c>
      <c r="DU220" s="139">
        <f t="shared" si="398"/>
        <v>0</v>
      </c>
      <c r="DV220" s="139">
        <f t="shared" si="399"/>
        <v>0</v>
      </c>
      <c r="DW220" s="139">
        <f t="shared" si="400"/>
        <v>0</v>
      </c>
      <c r="DX220" s="139">
        <f t="shared" si="401"/>
        <v>0</v>
      </c>
      <c r="DY220" s="139">
        <f t="shared" si="402"/>
        <v>0</v>
      </c>
      <c r="DZ220" s="139">
        <f t="shared" si="403"/>
        <v>0</v>
      </c>
      <c r="EA220" s="139">
        <f t="shared" si="404"/>
        <v>0</v>
      </c>
      <c r="EB220" s="139">
        <f t="shared" si="405"/>
        <v>0</v>
      </c>
      <c r="EC220" s="139">
        <f t="shared" si="406"/>
        <v>0</v>
      </c>
      <c r="ED220" s="147">
        <f t="shared" si="407"/>
        <v>0</v>
      </c>
      <c r="EE220" s="144">
        <f t="shared" si="408"/>
        <v>0</v>
      </c>
      <c r="EG220" s="145">
        <f t="shared" si="409"/>
        <v>0</v>
      </c>
      <c r="EH220" s="146">
        <f t="shared" si="410"/>
        <v>0</v>
      </c>
      <c r="EI220" s="146">
        <f t="shared" si="411"/>
        <v>0</v>
      </c>
      <c r="EJ220" s="146">
        <f t="shared" si="412"/>
        <v>0</v>
      </c>
      <c r="EK220" s="146">
        <f t="shared" si="413"/>
        <v>0</v>
      </c>
      <c r="EL220" s="146">
        <f t="shared" si="414"/>
        <v>0</v>
      </c>
      <c r="EM220" s="146">
        <f t="shared" si="415"/>
        <v>0</v>
      </c>
      <c r="EN220" s="146">
        <f t="shared" si="416"/>
        <v>0</v>
      </c>
      <c r="EO220" s="146">
        <f t="shared" si="417"/>
        <v>0</v>
      </c>
      <c r="EP220" s="146">
        <f t="shared" si="418"/>
        <v>0</v>
      </c>
      <c r="EQ220" s="146">
        <f t="shared" si="419"/>
        <v>0</v>
      </c>
      <c r="ER220" s="146">
        <f t="shared" si="420"/>
        <v>0</v>
      </c>
      <c r="ES220" s="146">
        <f t="shared" si="421"/>
        <v>0</v>
      </c>
      <c r="ET220" s="147">
        <f t="shared" si="422"/>
        <v>0</v>
      </c>
      <c r="EU220" s="147">
        <f t="shared" si="423"/>
        <v>0</v>
      </c>
      <c r="EV220" s="149"/>
      <c r="EW220" s="154">
        <f t="shared" si="424"/>
        <v>0</v>
      </c>
      <c r="EX220" s="139">
        <f t="shared" si="425"/>
        <v>0</v>
      </c>
      <c r="EY220" s="139">
        <f t="shared" si="426"/>
        <v>0</v>
      </c>
      <c r="EZ220" s="139">
        <f t="shared" si="427"/>
        <v>0</v>
      </c>
      <c r="FA220" s="139">
        <f t="shared" si="428"/>
        <v>0</v>
      </c>
      <c r="FC220" s="150">
        <f t="shared" si="429"/>
        <v>0</v>
      </c>
      <c r="FD220" s="146">
        <f t="shared" si="430"/>
        <v>0</v>
      </c>
      <c r="FE220" s="146">
        <f t="shared" si="431"/>
        <v>0</v>
      </c>
      <c r="FF220" s="146">
        <f t="shared" si="432"/>
        <v>0</v>
      </c>
      <c r="FG220" s="139">
        <f t="shared" si="433"/>
        <v>0</v>
      </c>
      <c r="FH220" s="139" t="b">
        <f t="shared" si="434"/>
        <v>1</v>
      </c>
      <c r="FJ220" s="138">
        <f t="shared" si="435"/>
        <v>0</v>
      </c>
      <c r="FK220" s="138">
        <f t="shared" si="436"/>
        <v>0</v>
      </c>
      <c r="FL220" s="138">
        <f t="shared" si="437"/>
        <v>0</v>
      </c>
      <c r="FM220" s="138">
        <f t="shared" si="438"/>
        <v>0</v>
      </c>
      <c r="FN220" s="138">
        <f t="shared" si="384"/>
        <v>0</v>
      </c>
      <c r="FO220" s="138">
        <f t="shared" si="439"/>
        <v>0</v>
      </c>
      <c r="FP220" s="138">
        <f t="shared" si="440"/>
        <v>0</v>
      </c>
      <c r="FQ220" s="138">
        <f t="shared" si="441"/>
        <v>0</v>
      </c>
      <c r="FR220" s="138">
        <f t="shared" si="442"/>
        <v>0</v>
      </c>
      <c r="FS220" s="138">
        <f t="shared" si="443"/>
        <v>0</v>
      </c>
      <c r="FT220" s="138">
        <f t="shared" si="444"/>
        <v>0</v>
      </c>
      <c r="FU220" s="138">
        <f t="shared" si="445"/>
        <v>0</v>
      </c>
      <c r="FV220" s="138">
        <f t="shared" si="446"/>
        <v>0</v>
      </c>
      <c r="FW220" s="138">
        <f t="shared" si="447"/>
        <v>0</v>
      </c>
      <c r="FX220" s="138">
        <f t="shared" si="448"/>
        <v>0</v>
      </c>
      <c r="FY220" s="138">
        <f t="shared" si="449"/>
        <v>0</v>
      </c>
      <c r="FZ220" s="138">
        <f t="shared" si="450"/>
        <v>0</v>
      </c>
      <c r="GA220" s="138">
        <f t="shared" si="451"/>
        <v>0</v>
      </c>
      <c r="GB220" s="138">
        <f t="shared" si="452"/>
        <v>0</v>
      </c>
      <c r="GC220" s="138">
        <f t="shared" si="453"/>
        <v>0</v>
      </c>
      <c r="GD220" s="138">
        <f t="shared" si="454"/>
        <v>0</v>
      </c>
      <c r="GE220" s="138">
        <f t="shared" si="455"/>
        <v>0</v>
      </c>
      <c r="GF220" s="138">
        <f t="shared" si="456"/>
        <v>0</v>
      </c>
      <c r="GG220" s="138">
        <f t="shared" si="457"/>
        <v>0</v>
      </c>
      <c r="GH220" s="138">
        <f t="shared" si="387"/>
        <v>0</v>
      </c>
      <c r="GI220" s="138" t="b">
        <f t="shared" si="458"/>
        <v>0</v>
      </c>
      <c r="GJ220" s="138" t="b">
        <f t="shared" si="459"/>
        <v>1</v>
      </c>
    </row>
    <row r="221" spans="31:192" ht="39.950000000000003" customHeight="1" x14ac:dyDescent="0.4">
      <c r="AE221" s="2">
        <f t="shared" si="388"/>
        <v>0</v>
      </c>
      <c r="AF221" s="2">
        <f t="shared" si="385"/>
        <v>0</v>
      </c>
      <c r="AG221" s="2">
        <f t="shared" si="386"/>
        <v>0</v>
      </c>
      <c r="AH221" s="2">
        <f t="shared" si="389"/>
        <v>0</v>
      </c>
      <c r="BI221" s="139">
        <f t="shared" si="390"/>
        <v>0</v>
      </c>
      <c r="BJ221" s="139">
        <f t="shared" si="391"/>
        <v>0</v>
      </c>
      <c r="BK221" s="139">
        <f t="shared" si="392"/>
        <v>0</v>
      </c>
      <c r="BL221" s="139" t="b">
        <f t="shared" si="393"/>
        <v>0</v>
      </c>
      <c r="DQ221" s="142">
        <f t="shared" si="394"/>
        <v>0</v>
      </c>
      <c r="DR221" s="139">
        <f t="shared" si="395"/>
        <v>0</v>
      </c>
      <c r="DS221" s="139">
        <f t="shared" si="396"/>
        <v>0</v>
      </c>
      <c r="DT221" s="139">
        <f t="shared" si="397"/>
        <v>0</v>
      </c>
      <c r="DU221" s="139">
        <f t="shared" si="398"/>
        <v>0</v>
      </c>
      <c r="DV221" s="139">
        <f t="shared" si="399"/>
        <v>0</v>
      </c>
      <c r="DW221" s="139">
        <f t="shared" si="400"/>
        <v>0</v>
      </c>
      <c r="DX221" s="139">
        <f t="shared" si="401"/>
        <v>0</v>
      </c>
      <c r="DY221" s="139">
        <f t="shared" si="402"/>
        <v>0</v>
      </c>
      <c r="DZ221" s="139">
        <f t="shared" si="403"/>
        <v>0</v>
      </c>
      <c r="EA221" s="139">
        <f t="shared" si="404"/>
        <v>0</v>
      </c>
      <c r="EB221" s="139">
        <f t="shared" si="405"/>
        <v>0</v>
      </c>
      <c r="EC221" s="139">
        <f t="shared" si="406"/>
        <v>0</v>
      </c>
      <c r="ED221" s="147">
        <f t="shared" si="407"/>
        <v>0</v>
      </c>
      <c r="EE221" s="144">
        <f t="shared" si="408"/>
        <v>0</v>
      </c>
      <c r="EG221" s="145">
        <f t="shared" si="409"/>
        <v>0</v>
      </c>
      <c r="EH221" s="146">
        <f t="shared" si="410"/>
        <v>0</v>
      </c>
      <c r="EI221" s="146">
        <f t="shared" si="411"/>
        <v>0</v>
      </c>
      <c r="EJ221" s="146">
        <f t="shared" si="412"/>
        <v>0</v>
      </c>
      <c r="EK221" s="146">
        <f t="shared" si="413"/>
        <v>0</v>
      </c>
      <c r="EL221" s="146">
        <f t="shared" si="414"/>
        <v>0</v>
      </c>
      <c r="EM221" s="146">
        <f t="shared" si="415"/>
        <v>0</v>
      </c>
      <c r="EN221" s="146">
        <f t="shared" si="416"/>
        <v>0</v>
      </c>
      <c r="EO221" s="146">
        <f t="shared" si="417"/>
        <v>0</v>
      </c>
      <c r="EP221" s="146">
        <f t="shared" si="418"/>
        <v>0</v>
      </c>
      <c r="EQ221" s="146">
        <f t="shared" si="419"/>
        <v>0</v>
      </c>
      <c r="ER221" s="146">
        <f t="shared" si="420"/>
        <v>0</v>
      </c>
      <c r="ES221" s="146">
        <f t="shared" si="421"/>
        <v>0</v>
      </c>
      <c r="ET221" s="147">
        <f t="shared" si="422"/>
        <v>0</v>
      </c>
      <c r="EU221" s="147">
        <f t="shared" si="423"/>
        <v>0</v>
      </c>
      <c r="EV221" s="149"/>
      <c r="EW221" s="154">
        <f t="shared" si="424"/>
        <v>0</v>
      </c>
      <c r="EX221" s="139">
        <f t="shared" si="425"/>
        <v>0</v>
      </c>
      <c r="EY221" s="139">
        <f t="shared" si="426"/>
        <v>0</v>
      </c>
      <c r="EZ221" s="139">
        <f t="shared" si="427"/>
        <v>0</v>
      </c>
      <c r="FA221" s="139">
        <f t="shared" si="428"/>
        <v>0</v>
      </c>
      <c r="FC221" s="150">
        <f t="shared" si="429"/>
        <v>0</v>
      </c>
      <c r="FD221" s="146">
        <f t="shared" si="430"/>
        <v>0</v>
      </c>
      <c r="FE221" s="146">
        <f t="shared" si="431"/>
        <v>0</v>
      </c>
      <c r="FF221" s="146">
        <f t="shared" si="432"/>
        <v>0</v>
      </c>
      <c r="FG221" s="139">
        <f t="shared" si="433"/>
        <v>0</v>
      </c>
      <c r="FH221" s="139" t="b">
        <f t="shared" si="434"/>
        <v>1</v>
      </c>
      <c r="FJ221" s="138">
        <f t="shared" si="435"/>
        <v>0</v>
      </c>
      <c r="FK221" s="138">
        <f t="shared" si="436"/>
        <v>0</v>
      </c>
      <c r="FL221" s="138">
        <f t="shared" si="437"/>
        <v>0</v>
      </c>
      <c r="FM221" s="138">
        <f t="shared" si="438"/>
        <v>0</v>
      </c>
      <c r="FN221" s="138">
        <f t="shared" si="384"/>
        <v>0</v>
      </c>
      <c r="FO221" s="138">
        <f t="shared" si="439"/>
        <v>0</v>
      </c>
      <c r="FP221" s="138">
        <f t="shared" si="440"/>
        <v>0</v>
      </c>
      <c r="FQ221" s="138">
        <f t="shared" si="441"/>
        <v>0</v>
      </c>
      <c r="FR221" s="138">
        <f t="shared" si="442"/>
        <v>0</v>
      </c>
      <c r="FS221" s="138">
        <f t="shared" si="443"/>
        <v>0</v>
      </c>
      <c r="FT221" s="138">
        <f t="shared" si="444"/>
        <v>0</v>
      </c>
      <c r="FU221" s="138">
        <f t="shared" si="445"/>
        <v>0</v>
      </c>
      <c r="FV221" s="138">
        <f t="shared" si="446"/>
        <v>0</v>
      </c>
      <c r="FW221" s="138">
        <f t="shared" si="447"/>
        <v>0</v>
      </c>
      <c r="FX221" s="138">
        <f t="shared" si="448"/>
        <v>0</v>
      </c>
      <c r="FY221" s="138">
        <f t="shared" si="449"/>
        <v>0</v>
      </c>
      <c r="FZ221" s="138">
        <f t="shared" si="450"/>
        <v>0</v>
      </c>
      <c r="GA221" s="138">
        <f t="shared" si="451"/>
        <v>0</v>
      </c>
      <c r="GB221" s="138">
        <f t="shared" si="452"/>
        <v>0</v>
      </c>
      <c r="GC221" s="138">
        <f t="shared" si="453"/>
        <v>0</v>
      </c>
      <c r="GD221" s="138">
        <f t="shared" si="454"/>
        <v>0</v>
      </c>
      <c r="GE221" s="138">
        <f t="shared" si="455"/>
        <v>0</v>
      </c>
      <c r="GF221" s="138">
        <f t="shared" si="456"/>
        <v>0</v>
      </c>
      <c r="GG221" s="138">
        <f t="shared" si="457"/>
        <v>0</v>
      </c>
      <c r="GH221" s="138">
        <f t="shared" si="387"/>
        <v>0</v>
      </c>
      <c r="GI221" s="138" t="b">
        <f t="shared" si="458"/>
        <v>0</v>
      </c>
      <c r="GJ221" s="138" t="b">
        <f t="shared" si="459"/>
        <v>1</v>
      </c>
    </row>
    <row r="222" spans="31:192" ht="39.950000000000003" customHeight="1" x14ac:dyDescent="0.4">
      <c r="AE222" s="2">
        <f t="shared" si="388"/>
        <v>0</v>
      </c>
      <c r="AF222" s="2">
        <f t="shared" si="385"/>
        <v>0</v>
      </c>
      <c r="AG222" s="2">
        <f t="shared" si="386"/>
        <v>0</v>
      </c>
      <c r="AH222" s="2">
        <f t="shared" si="389"/>
        <v>0</v>
      </c>
      <c r="BI222" s="139">
        <f t="shared" si="390"/>
        <v>0</v>
      </c>
      <c r="BJ222" s="139">
        <f t="shared" si="391"/>
        <v>0</v>
      </c>
      <c r="BK222" s="139">
        <f t="shared" si="392"/>
        <v>0</v>
      </c>
      <c r="BL222" s="139" t="b">
        <f t="shared" si="393"/>
        <v>0</v>
      </c>
      <c r="DQ222" s="142">
        <f t="shared" si="394"/>
        <v>0</v>
      </c>
      <c r="DR222" s="139">
        <f t="shared" si="395"/>
        <v>0</v>
      </c>
      <c r="DS222" s="139">
        <f t="shared" si="396"/>
        <v>0</v>
      </c>
      <c r="DT222" s="139">
        <f t="shared" si="397"/>
        <v>0</v>
      </c>
      <c r="DU222" s="139">
        <f t="shared" si="398"/>
        <v>0</v>
      </c>
      <c r="DV222" s="139">
        <f t="shared" si="399"/>
        <v>0</v>
      </c>
      <c r="DW222" s="139">
        <f t="shared" si="400"/>
        <v>0</v>
      </c>
      <c r="DX222" s="139">
        <f t="shared" si="401"/>
        <v>0</v>
      </c>
      <c r="DY222" s="139">
        <f t="shared" si="402"/>
        <v>0</v>
      </c>
      <c r="DZ222" s="139">
        <f t="shared" si="403"/>
        <v>0</v>
      </c>
      <c r="EA222" s="139">
        <f t="shared" si="404"/>
        <v>0</v>
      </c>
      <c r="EB222" s="139">
        <f t="shared" si="405"/>
        <v>0</v>
      </c>
      <c r="EC222" s="139">
        <f t="shared" si="406"/>
        <v>0</v>
      </c>
      <c r="ED222" s="147">
        <f t="shared" si="407"/>
        <v>0</v>
      </c>
      <c r="EE222" s="144">
        <f t="shared" si="408"/>
        <v>0</v>
      </c>
      <c r="EG222" s="145">
        <f t="shared" si="409"/>
        <v>0</v>
      </c>
      <c r="EH222" s="146">
        <f t="shared" si="410"/>
        <v>0</v>
      </c>
      <c r="EI222" s="146">
        <f t="shared" si="411"/>
        <v>0</v>
      </c>
      <c r="EJ222" s="146">
        <f t="shared" si="412"/>
        <v>0</v>
      </c>
      <c r="EK222" s="146">
        <f t="shared" si="413"/>
        <v>0</v>
      </c>
      <c r="EL222" s="146">
        <f t="shared" si="414"/>
        <v>0</v>
      </c>
      <c r="EM222" s="146">
        <f t="shared" si="415"/>
        <v>0</v>
      </c>
      <c r="EN222" s="146">
        <f t="shared" si="416"/>
        <v>0</v>
      </c>
      <c r="EO222" s="146">
        <f t="shared" si="417"/>
        <v>0</v>
      </c>
      <c r="EP222" s="146">
        <f t="shared" si="418"/>
        <v>0</v>
      </c>
      <c r="EQ222" s="146">
        <f t="shared" si="419"/>
        <v>0</v>
      </c>
      <c r="ER222" s="146">
        <f t="shared" si="420"/>
        <v>0</v>
      </c>
      <c r="ES222" s="146">
        <f t="shared" si="421"/>
        <v>0</v>
      </c>
      <c r="ET222" s="147">
        <f t="shared" si="422"/>
        <v>0</v>
      </c>
      <c r="EU222" s="147">
        <f t="shared" si="423"/>
        <v>0</v>
      </c>
      <c r="EV222" s="149"/>
      <c r="EW222" s="154">
        <f t="shared" si="424"/>
        <v>0</v>
      </c>
      <c r="EX222" s="139">
        <f t="shared" si="425"/>
        <v>0</v>
      </c>
      <c r="EY222" s="139">
        <f t="shared" si="426"/>
        <v>0</v>
      </c>
      <c r="EZ222" s="139">
        <f t="shared" si="427"/>
        <v>0</v>
      </c>
      <c r="FA222" s="139">
        <f t="shared" si="428"/>
        <v>0</v>
      </c>
      <c r="FC222" s="150">
        <f t="shared" si="429"/>
        <v>0</v>
      </c>
      <c r="FD222" s="146">
        <f t="shared" si="430"/>
        <v>0</v>
      </c>
      <c r="FE222" s="146">
        <f t="shared" si="431"/>
        <v>0</v>
      </c>
      <c r="FF222" s="146">
        <f t="shared" si="432"/>
        <v>0</v>
      </c>
      <c r="FG222" s="139">
        <f t="shared" si="433"/>
        <v>0</v>
      </c>
      <c r="FH222" s="139" t="b">
        <f t="shared" si="434"/>
        <v>1</v>
      </c>
      <c r="FJ222" s="138">
        <f t="shared" si="435"/>
        <v>0</v>
      </c>
      <c r="FK222" s="138">
        <f t="shared" si="436"/>
        <v>0</v>
      </c>
      <c r="FL222" s="138">
        <f t="shared" si="437"/>
        <v>0</v>
      </c>
      <c r="FM222" s="138">
        <f t="shared" si="438"/>
        <v>0</v>
      </c>
      <c r="FN222" s="138">
        <f t="shared" si="384"/>
        <v>0</v>
      </c>
      <c r="FO222" s="138">
        <f t="shared" si="439"/>
        <v>0</v>
      </c>
      <c r="FP222" s="138">
        <f t="shared" si="440"/>
        <v>0</v>
      </c>
      <c r="FQ222" s="138">
        <f t="shared" si="441"/>
        <v>0</v>
      </c>
      <c r="FR222" s="138">
        <f t="shared" si="442"/>
        <v>0</v>
      </c>
      <c r="FS222" s="138">
        <f t="shared" si="443"/>
        <v>0</v>
      </c>
      <c r="FT222" s="138">
        <f t="shared" si="444"/>
        <v>0</v>
      </c>
      <c r="FU222" s="138">
        <f t="shared" si="445"/>
        <v>0</v>
      </c>
      <c r="FV222" s="138">
        <f t="shared" si="446"/>
        <v>0</v>
      </c>
      <c r="FW222" s="138">
        <f t="shared" si="447"/>
        <v>0</v>
      </c>
      <c r="FX222" s="138">
        <f t="shared" si="448"/>
        <v>0</v>
      </c>
      <c r="FY222" s="138">
        <f t="shared" si="449"/>
        <v>0</v>
      </c>
      <c r="FZ222" s="138">
        <f t="shared" si="450"/>
        <v>0</v>
      </c>
      <c r="GA222" s="138">
        <f t="shared" si="451"/>
        <v>0</v>
      </c>
      <c r="GB222" s="138">
        <f t="shared" si="452"/>
        <v>0</v>
      </c>
      <c r="GC222" s="138">
        <f t="shared" si="453"/>
        <v>0</v>
      </c>
      <c r="GD222" s="138">
        <f t="shared" si="454"/>
        <v>0</v>
      </c>
      <c r="GE222" s="138">
        <f t="shared" si="455"/>
        <v>0</v>
      </c>
      <c r="GF222" s="138">
        <f t="shared" si="456"/>
        <v>0</v>
      </c>
      <c r="GG222" s="138">
        <f t="shared" si="457"/>
        <v>0</v>
      </c>
      <c r="GH222" s="138">
        <f t="shared" si="387"/>
        <v>0</v>
      </c>
      <c r="GI222" s="138" t="b">
        <f t="shared" si="458"/>
        <v>0</v>
      </c>
      <c r="GJ222" s="138" t="b">
        <f t="shared" si="459"/>
        <v>1</v>
      </c>
    </row>
    <row r="223" spans="31:192" ht="39.950000000000003" customHeight="1" x14ac:dyDescent="0.4">
      <c r="AE223" s="2">
        <f t="shared" si="388"/>
        <v>0</v>
      </c>
      <c r="AF223" s="2">
        <f t="shared" si="385"/>
        <v>0</v>
      </c>
      <c r="AG223" s="2">
        <f t="shared" si="386"/>
        <v>0</v>
      </c>
      <c r="AH223" s="2">
        <f t="shared" si="389"/>
        <v>0</v>
      </c>
      <c r="BI223" s="139">
        <f t="shared" si="390"/>
        <v>0</v>
      </c>
      <c r="BJ223" s="139">
        <f t="shared" si="391"/>
        <v>0</v>
      </c>
      <c r="BK223" s="139">
        <f t="shared" si="392"/>
        <v>0</v>
      </c>
      <c r="BL223" s="139" t="b">
        <f t="shared" si="393"/>
        <v>0</v>
      </c>
      <c r="DQ223" s="142">
        <f t="shared" si="394"/>
        <v>0</v>
      </c>
      <c r="DR223" s="139">
        <f t="shared" si="395"/>
        <v>0</v>
      </c>
      <c r="DS223" s="139">
        <f t="shared" si="396"/>
        <v>0</v>
      </c>
      <c r="DT223" s="139">
        <f t="shared" si="397"/>
        <v>0</v>
      </c>
      <c r="DU223" s="139">
        <f t="shared" si="398"/>
        <v>0</v>
      </c>
      <c r="DV223" s="139">
        <f t="shared" si="399"/>
        <v>0</v>
      </c>
      <c r="DW223" s="139">
        <f t="shared" si="400"/>
        <v>0</v>
      </c>
      <c r="DX223" s="139">
        <f t="shared" si="401"/>
        <v>0</v>
      </c>
      <c r="DY223" s="139">
        <f t="shared" si="402"/>
        <v>0</v>
      </c>
      <c r="DZ223" s="139">
        <f t="shared" si="403"/>
        <v>0</v>
      </c>
      <c r="EA223" s="139">
        <f t="shared" si="404"/>
        <v>0</v>
      </c>
      <c r="EB223" s="139">
        <f t="shared" si="405"/>
        <v>0</v>
      </c>
      <c r="EC223" s="139">
        <f t="shared" si="406"/>
        <v>0</v>
      </c>
      <c r="ED223" s="147">
        <f t="shared" si="407"/>
        <v>0</v>
      </c>
      <c r="EE223" s="144">
        <f t="shared" si="408"/>
        <v>0</v>
      </c>
      <c r="EG223" s="145">
        <f t="shared" si="409"/>
        <v>0</v>
      </c>
      <c r="EH223" s="146">
        <f t="shared" si="410"/>
        <v>0</v>
      </c>
      <c r="EI223" s="146">
        <f t="shared" si="411"/>
        <v>0</v>
      </c>
      <c r="EJ223" s="146">
        <f t="shared" si="412"/>
        <v>0</v>
      </c>
      <c r="EK223" s="146">
        <f t="shared" si="413"/>
        <v>0</v>
      </c>
      <c r="EL223" s="146">
        <f t="shared" si="414"/>
        <v>0</v>
      </c>
      <c r="EM223" s="146">
        <f t="shared" si="415"/>
        <v>0</v>
      </c>
      <c r="EN223" s="146">
        <f t="shared" si="416"/>
        <v>0</v>
      </c>
      <c r="EO223" s="146">
        <f t="shared" si="417"/>
        <v>0</v>
      </c>
      <c r="EP223" s="146">
        <f t="shared" si="418"/>
        <v>0</v>
      </c>
      <c r="EQ223" s="146">
        <f t="shared" si="419"/>
        <v>0</v>
      </c>
      <c r="ER223" s="146">
        <f t="shared" si="420"/>
        <v>0</v>
      </c>
      <c r="ES223" s="146">
        <f t="shared" si="421"/>
        <v>0</v>
      </c>
      <c r="ET223" s="147">
        <f t="shared" si="422"/>
        <v>0</v>
      </c>
      <c r="EU223" s="147">
        <f t="shared" si="423"/>
        <v>0</v>
      </c>
      <c r="EV223" s="149"/>
      <c r="EW223" s="154">
        <f t="shared" si="424"/>
        <v>0</v>
      </c>
      <c r="EX223" s="139">
        <f t="shared" si="425"/>
        <v>0</v>
      </c>
      <c r="EY223" s="139">
        <f t="shared" si="426"/>
        <v>0</v>
      </c>
      <c r="EZ223" s="139">
        <f t="shared" si="427"/>
        <v>0</v>
      </c>
      <c r="FA223" s="139">
        <f t="shared" si="428"/>
        <v>0</v>
      </c>
      <c r="FC223" s="150">
        <f t="shared" si="429"/>
        <v>0</v>
      </c>
      <c r="FD223" s="146">
        <f t="shared" si="430"/>
        <v>0</v>
      </c>
      <c r="FE223" s="146">
        <f t="shared" si="431"/>
        <v>0</v>
      </c>
      <c r="FF223" s="146">
        <f t="shared" si="432"/>
        <v>0</v>
      </c>
      <c r="FG223" s="139">
        <f t="shared" si="433"/>
        <v>0</v>
      </c>
      <c r="FH223" s="139" t="b">
        <f t="shared" si="434"/>
        <v>1</v>
      </c>
      <c r="FJ223" s="138">
        <f t="shared" si="435"/>
        <v>0</v>
      </c>
      <c r="FK223" s="138">
        <f t="shared" si="436"/>
        <v>0</v>
      </c>
      <c r="FL223" s="138">
        <f t="shared" si="437"/>
        <v>0</v>
      </c>
      <c r="FM223" s="138">
        <f t="shared" si="438"/>
        <v>0</v>
      </c>
      <c r="FN223" s="138">
        <f t="shared" si="384"/>
        <v>0</v>
      </c>
      <c r="FO223" s="138">
        <f t="shared" si="439"/>
        <v>0</v>
      </c>
      <c r="FP223" s="138">
        <f t="shared" si="440"/>
        <v>0</v>
      </c>
      <c r="FQ223" s="138">
        <f t="shared" si="441"/>
        <v>0</v>
      </c>
      <c r="FR223" s="138">
        <f t="shared" si="442"/>
        <v>0</v>
      </c>
      <c r="FS223" s="138">
        <f t="shared" si="443"/>
        <v>0</v>
      </c>
      <c r="FT223" s="138">
        <f t="shared" si="444"/>
        <v>0</v>
      </c>
      <c r="FU223" s="138">
        <f t="shared" si="445"/>
        <v>0</v>
      </c>
      <c r="FV223" s="138">
        <f t="shared" si="446"/>
        <v>0</v>
      </c>
      <c r="FW223" s="138">
        <f t="shared" si="447"/>
        <v>0</v>
      </c>
      <c r="FX223" s="138">
        <f t="shared" si="448"/>
        <v>0</v>
      </c>
      <c r="FY223" s="138">
        <f t="shared" si="449"/>
        <v>0</v>
      </c>
      <c r="FZ223" s="138">
        <f t="shared" si="450"/>
        <v>0</v>
      </c>
      <c r="GA223" s="138">
        <f t="shared" si="451"/>
        <v>0</v>
      </c>
      <c r="GB223" s="138">
        <f t="shared" si="452"/>
        <v>0</v>
      </c>
      <c r="GC223" s="138">
        <f t="shared" si="453"/>
        <v>0</v>
      </c>
      <c r="GD223" s="138">
        <f t="shared" si="454"/>
        <v>0</v>
      </c>
      <c r="GE223" s="138">
        <f t="shared" si="455"/>
        <v>0</v>
      </c>
      <c r="GF223" s="138">
        <f t="shared" si="456"/>
        <v>0</v>
      </c>
      <c r="GG223" s="138">
        <f t="shared" si="457"/>
        <v>0</v>
      </c>
      <c r="GH223" s="138">
        <f t="shared" si="387"/>
        <v>0</v>
      </c>
      <c r="GI223" s="138" t="b">
        <f t="shared" si="458"/>
        <v>0</v>
      </c>
      <c r="GJ223" s="138" t="b">
        <f t="shared" si="459"/>
        <v>1</v>
      </c>
    </row>
    <row r="224" spans="31:192" ht="39.950000000000003" customHeight="1" x14ac:dyDescent="0.4">
      <c r="AE224" s="2">
        <f t="shared" si="388"/>
        <v>0</v>
      </c>
      <c r="AF224" s="2">
        <f t="shared" si="385"/>
        <v>0</v>
      </c>
      <c r="AG224" s="2">
        <f t="shared" si="386"/>
        <v>0</v>
      </c>
      <c r="AH224" s="2">
        <f t="shared" si="389"/>
        <v>0</v>
      </c>
      <c r="BI224" s="139">
        <f t="shared" si="390"/>
        <v>0</v>
      </c>
      <c r="BJ224" s="139">
        <f t="shared" si="391"/>
        <v>0</v>
      </c>
      <c r="BK224" s="139">
        <f t="shared" si="392"/>
        <v>0</v>
      </c>
      <c r="BL224" s="139" t="b">
        <f t="shared" si="393"/>
        <v>0</v>
      </c>
      <c r="DQ224" s="142">
        <f t="shared" si="394"/>
        <v>0</v>
      </c>
      <c r="DR224" s="139">
        <f t="shared" si="395"/>
        <v>0</v>
      </c>
      <c r="DS224" s="139">
        <f t="shared" si="396"/>
        <v>0</v>
      </c>
      <c r="DT224" s="139">
        <f t="shared" si="397"/>
        <v>0</v>
      </c>
      <c r="DU224" s="139">
        <f t="shared" si="398"/>
        <v>0</v>
      </c>
      <c r="DV224" s="139">
        <f t="shared" si="399"/>
        <v>0</v>
      </c>
      <c r="DW224" s="139">
        <f t="shared" si="400"/>
        <v>0</v>
      </c>
      <c r="DX224" s="139">
        <f t="shared" si="401"/>
        <v>0</v>
      </c>
      <c r="DY224" s="139">
        <f t="shared" si="402"/>
        <v>0</v>
      </c>
      <c r="DZ224" s="139">
        <f t="shared" si="403"/>
        <v>0</v>
      </c>
      <c r="EA224" s="139">
        <f t="shared" si="404"/>
        <v>0</v>
      </c>
      <c r="EB224" s="139">
        <f t="shared" si="405"/>
        <v>0</v>
      </c>
      <c r="EC224" s="139">
        <f t="shared" si="406"/>
        <v>0</v>
      </c>
      <c r="ED224" s="147">
        <f t="shared" si="407"/>
        <v>0</v>
      </c>
      <c r="EE224" s="144">
        <f t="shared" si="408"/>
        <v>0</v>
      </c>
      <c r="EG224" s="145">
        <f t="shared" si="409"/>
        <v>0</v>
      </c>
      <c r="EH224" s="146">
        <f t="shared" si="410"/>
        <v>0</v>
      </c>
      <c r="EI224" s="146">
        <f t="shared" si="411"/>
        <v>0</v>
      </c>
      <c r="EJ224" s="146">
        <f t="shared" si="412"/>
        <v>0</v>
      </c>
      <c r="EK224" s="146">
        <f t="shared" si="413"/>
        <v>0</v>
      </c>
      <c r="EL224" s="146">
        <f t="shared" si="414"/>
        <v>0</v>
      </c>
      <c r="EM224" s="146">
        <f t="shared" si="415"/>
        <v>0</v>
      </c>
      <c r="EN224" s="146">
        <f t="shared" si="416"/>
        <v>0</v>
      </c>
      <c r="EO224" s="146">
        <f t="shared" si="417"/>
        <v>0</v>
      </c>
      <c r="EP224" s="146">
        <f t="shared" si="418"/>
        <v>0</v>
      </c>
      <c r="EQ224" s="146">
        <f t="shared" si="419"/>
        <v>0</v>
      </c>
      <c r="ER224" s="146">
        <f t="shared" si="420"/>
        <v>0</v>
      </c>
      <c r="ES224" s="146">
        <f t="shared" si="421"/>
        <v>0</v>
      </c>
      <c r="ET224" s="147">
        <f t="shared" si="422"/>
        <v>0</v>
      </c>
      <c r="EU224" s="147">
        <f t="shared" si="423"/>
        <v>0</v>
      </c>
      <c r="EV224" s="149"/>
      <c r="EW224" s="154">
        <f t="shared" si="424"/>
        <v>0</v>
      </c>
      <c r="EX224" s="139">
        <f t="shared" si="425"/>
        <v>0</v>
      </c>
      <c r="EY224" s="139">
        <f t="shared" si="426"/>
        <v>0</v>
      </c>
      <c r="EZ224" s="139">
        <f t="shared" si="427"/>
        <v>0</v>
      </c>
      <c r="FA224" s="139">
        <f t="shared" si="428"/>
        <v>0</v>
      </c>
      <c r="FC224" s="150">
        <f t="shared" si="429"/>
        <v>0</v>
      </c>
      <c r="FD224" s="146">
        <f t="shared" si="430"/>
        <v>0</v>
      </c>
      <c r="FE224" s="146">
        <f t="shared" si="431"/>
        <v>0</v>
      </c>
      <c r="FF224" s="146">
        <f t="shared" si="432"/>
        <v>0</v>
      </c>
      <c r="FG224" s="139">
        <f t="shared" si="433"/>
        <v>0</v>
      </c>
      <c r="FH224" s="139" t="b">
        <f t="shared" si="434"/>
        <v>1</v>
      </c>
      <c r="FJ224" s="138">
        <f t="shared" si="435"/>
        <v>0</v>
      </c>
      <c r="FK224" s="138">
        <f t="shared" si="436"/>
        <v>0</v>
      </c>
      <c r="FL224" s="138">
        <f t="shared" si="437"/>
        <v>0</v>
      </c>
      <c r="FM224" s="138">
        <f t="shared" si="438"/>
        <v>0</v>
      </c>
      <c r="FN224" s="138">
        <f t="shared" ref="FN224:FN287" si="460">COUNTIFS(I224,"*転落*")</f>
        <v>0</v>
      </c>
      <c r="FO224" s="138">
        <f t="shared" si="439"/>
        <v>0</v>
      </c>
      <c r="FP224" s="138">
        <f t="shared" si="440"/>
        <v>0</v>
      </c>
      <c r="FQ224" s="138">
        <f t="shared" si="441"/>
        <v>0</v>
      </c>
      <c r="FR224" s="138">
        <f t="shared" si="442"/>
        <v>0</v>
      </c>
      <c r="FS224" s="138">
        <f t="shared" si="443"/>
        <v>0</v>
      </c>
      <c r="FT224" s="138">
        <f t="shared" si="444"/>
        <v>0</v>
      </c>
      <c r="FU224" s="138">
        <f t="shared" si="445"/>
        <v>0</v>
      </c>
      <c r="FV224" s="138">
        <f t="shared" si="446"/>
        <v>0</v>
      </c>
      <c r="FW224" s="138">
        <f t="shared" si="447"/>
        <v>0</v>
      </c>
      <c r="FX224" s="138">
        <f t="shared" si="448"/>
        <v>0</v>
      </c>
      <c r="FY224" s="138">
        <f t="shared" si="449"/>
        <v>0</v>
      </c>
      <c r="FZ224" s="138">
        <f t="shared" si="450"/>
        <v>0</v>
      </c>
      <c r="GA224" s="138">
        <f t="shared" si="451"/>
        <v>0</v>
      </c>
      <c r="GB224" s="138">
        <f t="shared" si="452"/>
        <v>0</v>
      </c>
      <c r="GC224" s="138">
        <f t="shared" si="453"/>
        <v>0</v>
      </c>
      <c r="GD224" s="138">
        <f t="shared" si="454"/>
        <v>0</v>
      </c>
      <c r="GE224" s="138">
        <f t="shared" si="455"/>
        <v>0</v>
      </c>
      <c r="GF224" s="138">
        <f t="shared" si="456"/>
        <v>0</v>
      </c>
      <c r="GG224" s="138">
        <f t="shared" si="457"/>
        <v>0</v>
      </c>
      <c r="GH224" s="138">
        <f t="shared" si="387"/>
        <v>0</v>
      </c>
      <c r="GI224" s="138" t="b">
        <f t="shared" si="458"/>
        <v>0</v>
      </c>
      <c r="GJ224" s="138" t="b">
        <f t="shared" si="459"/>
        <v>1</v>
      </c>
    </row>
    <row r="225" spans="31:192" ht="39.950000000000003" customHeight="1" x14ac:dyDescent="0.4">
      <c r="AE225" s="2">
        <f t="shared" si="388"/>
        <v>0</v>
      </c>
      <c r="AF225" s="2">
        <f t="shared" si="385"/>
        <v>0</v>
      </c>
      <c r="AG225" s="2">
        <f t="shared" si="386"/>
        <v>0</v>
      </c>
      <c r="AH225" s="2">
        <f t="shared" si="389"/>
        <v>0</v>
      </c>
      <c r="BI225" s="139">
        <f t="shared" si="390"/>
        <v>0</v>
      </c>
      <c r="BJ225" s="139">
        <f t="shared" si="391"/>
        <v>0</v>
      </c>
      <c r="BK225" s="139">
        <f t="shared" si="392"/>
        <v>0</v>
      </c>
      <c r="BL225" s="139" t="b">
        <f t="shared" si="393"/>
        <v>0</v>
      </c>
      <c r="DQ225" s="142">
        <f t="shared" si="394"/>
        <v>0</v>
      </c>
      <c r="DR225" s="139">
        <f t="shared" si="395"/>
        <v>0</v>
      </c>
      <c r="DS225" s="139">
        <f t="shared" si="396"/>
        <v>0</v>
      </c>
      <c r="DT225" s="139">
        <f t="shared" si="397"/>
        <v>0</v>
      </c>
      <c r="DU225" s="139">
        <f t="shared" si="398"/>
        <v>0</v>
      </c>
      <c r="DV225" s="139">
        <f t="shared" si="399"/>
        <v>0</v>
      </c>
      <c r="DW225" s="139">
        <f t="shared" si="400"/>
        <v>0</v>
      </c>
      <c r="DX225" s="139">
        <f t="shared" si="401"/>
        <v>0</v>
      </c>
      <c r="DY225" s="139">
        <f t="shared" si="402"/>
        <v>0</v>
      </c>
      <c r="DZ225" s="139">
        <f t="shared" si="403"/>
        <v>0</v>
      </c>
      <c r="EA225" s="139">
        <f t="shared" si="404"/>
        <v>0</v>
      </c>
      <c r="EB225" s="139">
        <f t="shared" si="405"/>
        <v>0</v>
      </c>
      <c r="EC225" s="139">
        <f t="shared" si="406"/>
        <v>0</v>
      </c>
      <c r="ED225" s="147">
        <f t="shared" si="407"/>
        <v>0</v>
      </c>
      <c r="EE225" s="144">
        <f t="shared" si="408"/>
        <v>0</v>
      </c>
      <c r="EG225" s="145">
        <f t="shared" si="409"/>
        <v>0</v>
      </c>
      <c r="EH225" s="146">
        <f t="shared" si="410"/>
        <v>0</v>
      </c>
      <c r="EI225" s="146">
        <f t="shared" si="411"/>
        <v>0</v>
      </c>
      <c r="EJ225" s="146">
        <f t="shared" si="412"/>
        <v>0</v>
      </c>
      <c r="EK225" s="146">
        <f t="shared" si="413"/>
        <v>0</v>
      </c>
      <c r="EL225" s="146">
        <f t="shared" si="414"/>
        <v>0</v>
      </c>
      <c r="EM225" s="146">
        <f t="shared" si="415"/>
        <v>0</v>
      </c>
      <c r="EN225" s="146">
        <f t="shared" si="416"/>
        <v>0</v>
      </c>
      <c r="EO225" s="146">
        <f t="shared" si="417"/>
        <v>0</v>
      </c>
      <c r="EP225" s="146">
        <f t="shared" si="418"/>
        <v>0</v>
      </c>
      <c r="EQ225" s="146">
        <f t="shared" si="419"/>
        <v>0</v>
      </c>
      <c r="ER225" s="146">
        <f t="shared" si="420"/>
        <v>0</v>
      </c>
      <c r="ES225" s="146">
        <f t="shared" si="421"/>
        <v>0</v>
      </c>
      <c r="ET225" s="147">
        <f t="shared" si="422"/>
        <v>0</v>
      </c>
      <c r="EU225" s="147">
        <f t="shared" si="423"/>
        <v>0</v>
      </c>
      <c r="EV225" s="149"/>
      <c r="EW225" s="154">
        <f t="shared" si="424"/>
        <v>0</v>
      </c>
      <c r="EX225" s="139">
        <f t="shared" si="425"/>
        <v>0</v>
      </c>
      <c r="EY225" s="139">
        <f t="shared" si="426"/>
        <v>0</v>
      </c>
      <c r="EZ225" s="139">
        <f t="shared" si="427"/>
        <v>0</v>
      </c>
      <c r="FA225" s="139">
        <f t="shared" si="428"/>
        <v>0</v>
      </c>
      <c r="FC225" s="150">
        <f t="shared" si="429"/>
        <v>0</v>
      </c>
      <c r="FD225" s="146">
        <f t="shared" si="430"/>
        <v>0</v>
      </c>
      <c r="FE225" s="146">
        <f t="shared" si="431"/>
        <v>0</v>
      </c>
      <c r="FF225" s="146">
        <f t="shared" si="432"/>
        <v>0</v>
      </c>
      <c r="FG225" s="139">
        <f t="shared" si="433"/>
        <v>0</v>
      </c>
      <c r="FH225" s="139" t="b">
        <f t="shared" si="434"/>
        <v>1</v>
      </c>
      <c r="FJ225" s="138">
        <f t="shared" si="435"/>
        <v>0</v>
      </c>
      <c r="FK225" s="138">
        <f t="shared" si="436"/>
        <v>0</v>
      </c>
      <c r="FL225" s="138">
        <f t="shared" si="437"/>
        <v>0</v>
      </c>
      <c r="FM225" s="138">
        <f t="shared" si="438"/>
        <v>0</v>
      </c>
      <c r="FN225" s="138">
        <f t="shared" si="460"/>
        <v>0</v>
      </c>
      <c r="FO225" s="138">
        <f t="shared" si="439"/>
        <v>0</v>
      </c>
      <c r="FP225" s="138">
        <f t="shared" si="440"/>
        <v>0</v>
      </c>
      <c r="FQ225" s="138">
        <f t="shared" si="441"/>
        <v>0</v>
      </c>
      <c r="FR225" s="138">
        <f t="shared" si="442"/>
        <v>0</v>
      </c>
      <c r="FS225" s="138">
        <f t="shared" si="443"/>
        <v>0</v>
      </c>
      <c r="FT225" s="138">
        <f t="shared" si="444"/>
        <v>0</v>
      </c>
      <c r="FU225" s="138">
        <f t="shared" si="445"/>
        <v>0</v>
      </c>
      <c r="FV225" s="138">
        <f t="shared" si="446"/>
        <v>0</v>
      </c>
      <c r="FW225" s="138">
        <f t="shared" si="447"/>
        <v>0</v>
      </c>
      <c r="FX225" s="138">
        <f t="shared" si="448"/>
        <v>0</v>
      </c>
      <c r="FY225" s="138">
        <f t="shared" si="449"/>
        <v>0</v>
      </c>
      <c r="FZ225" s="138">
        <f t="shared" si="450"/>
        <v>0</v>
      </c>
      <c r="GA225" s="138">
        <f t="shared" si="451"/>
        <v>0</v>
      </c>
      <c r="GB225" s="138">
        <f t="shared" si="452"/>
        <v>0</v>
      </c>
      <c r="GC225" s="138">
        <f t="shared" si="453"/>
        <v>0</v>
      </c>
      <c r="GD225" s="138">
        <f t="shared" si="454"/>
        <v>0</v>
      </c>
      <c r="GE225" s="138">
        <f t="shared" si="455"/>
        <v>0</v>
      </c>
      <c r="GF225" s="138">
        <f t="shared" si="456"/>
        <v>0</v>
      </c>
      <c r="GG225" s="138">
        <f t="shared" si="457"/>
        <v>0</v>
      </c>
      <c r="GH225" s="138">
        <f t="shared" si="387"/>
        <v>0</v>
      </c>
      <c r="GI225" s="138" t="b">
        <f t="shared" si="458"/>
        <v>0</v>
      </c>
      <c r="GJ225" s="138" t="b">
        <f t="shared" si="459"/>
        <v>1</v>
      </c>
    </row>
    <row r="226" spans="31:192" ht="39.950000000000003" customHeight="1" x14ac:dyDescent="0.4">
      <c r="AE226" s="2">
        <f t="shared" si="388"/>
        <v>0</v>
      </c>
      <c r="AF226" s="2">
        <f t="shared" si="385"/>
        <v>0</v>
      </c>
      <c r="AG226" s="2">
        <f t="shared" si="386"/>
        <v>0</v>
      </c>
      <c r="AH226" s="2">
        <f t="shared" si="389"/>
        <v>0</v>
      </c>
      <c r="BI226" s="139">
        <f t="shared" si="390"/>
        <v>0</v>
      </c>
      <c r="BJ226" s="139">
        <f t="shared" si="391"/>
        <v>0</v>
      </c>
      <c r="BK226" s="139">
        <f t="shared" si="392"/>
        <v>0</v>
      </c>
      <c r="BL226" s="139" t="b">
        <f t="shared" si="393"/>
        <v>0</v>
      </c>
      <c r="DQ226" s="142">
        <f t="shared" si="394"/>
        <v>0</v>
      </c>
      <c r="DR226" s="139">
        <f t="shared" si="395"/>
        <v>0</v>
      </c>
      <c r="DS226" s="139">
        <f t="shared" si="396"/>
        <v>0</v>
      </c>
      <c r="DT226" s="139">
        <f t="shared" si="397"/>
        <v>0</v>
      </c>
      <c r="DU226" s="139">
        <f t="shared" si="398"/>
        <v>0</v>
      </c>
      <c r="DV226" s="139">
        <f t="shared" si="399"/>
        <v>0</v>
      </c>
      <c r="DW226" s="139">
        <f t="shared" si="400"/>
        <v>0</v>
      </c>
      <c r="DX226" s="139">
        <f t="shared" si="401"/>
        <v>0</v>
      </c>
      <c r="DY226" s="139">
        <f t="shared" si="402"/>
        <v>0</v>
      </c>
      <c r="DZ226" s="139">
        <f t="shared" si="403"/>
        <v>0</v>
      </c>
      <c r="EA226" s="139">
        <f t="shared" si="404"/>
        <v>0</v>
      </c>
      <c r="EB226" s="139">
        <f t="shared" si="405"/>
        <v>0</v>
      </c>
      <c r="EC226" s="139">
        <f t="shared" si="406"/>
        <v>0</v>
      </c>
      <c r="ED226" s="147">
        <f t="shared" si="407"/>
        <v>0</v>
      </c>
      <c r="EE226" s="144">
        <f t="shared" si="408"/>
        <v>0</v>
      </c>
      <c r="EG226" s="145">
        <f t="shared" si="409"/>
        <v>0</v>
      </c>
      <c r="EH226" s="146">
        <f t="shared" si="410"/>
        <v>0</v>
      </c>
      <c r="EI226" s="146">
        <f t="shared" si="411"/>
        <v>0</v>
      </c>
      <c r="EJ226" s="146">
        <f t="shared" si="412"/>
        <v>0</v>
      </c>
      <c r="EK226" s="146">
        <f t="shared" si="413"/>
        <v>0</v>
      </c>
      <c r="EL226" s="146">
        <f t="shared" si="414"/>
        <v>0</v>
      </c>
      <c r="EM226" s="146">
        <f t="shared" si="415"/>
        <v>0</v>
      </c>
      <c r="EN226" s="146">
        <f t="shared" si="416"/>
        <v>0</v>
      </c>
      <c r="EO226" s="146">
        <f t="shared" si="417"/>
        <v>0</v>
      </c>
      <c r="EP226" s="146">
        <f t="shared" si="418"/>
        <v>0</v>
      </c>
      <c r="EQ226" s="146">
        <f t="shared" si="419"/>
        <v>0</v>
      </c>
      <c r="ER226" s="146">
        <f t="shared" si="420"/>
        <v>0</v>
      </c>
      <c r="ES226" s="146">
        <f t="shared" si="421"/>
        <v>0</v>
      </c>
      <c r="ET226" s="147">
        <f t="shared" si="422"/>
        <v>0</v>
      </c>
      <c r="EU226" s="147">
        <f t="shared" si="423"/>
        <v>0</v>
      </c>
      <c r="EV226" s="149"/>
      <c r="EW226" s="154">
        <f t="shared" si="424"/>
        <v>0</v>
      </c>
      <c r="EX226" s="139">
        <f t="shared" si="425"/>
        <v>0</v>
      </c>
      <c r="EY226" s="139">
        <f t="shared" si="426"/>
        <v>0</v>
      </c>
      <c r="EZ226" s="139">
        <f t="shared" si="427"/>
        <v>0</v>
      </c>
      <c r="FA226" s="139">
        <f t="shared" si="428"/>
        <v>0</v>
      </c>
      <c r="FC226" s="150">
        <f t="shared" si="429"/>
        <v>0</v>
      </c>
      <c r="FD226" s="146">
        <f t="shared" si="430"/>
        <v>0</v>
      </c>
      <c r="FE226" s="146">
        <f t="shared" si="431"/>
        <v>0</v>
      </c>
      <c r="FF226" s="146">
        <f t="shared" si="432"/>
        <v>0</v>
      </c>
      <c r="FG226" s="139">
        <f t="shared" si="433"/>
        <v>0</v>
      </c>
      <c r="FH226" s="139" t="b">
        <f t="shared" si="434"/>
        <v>1</v>
      </c>
      <c r="FJ226" s="138">
        <f t="shared" si="435"/>
        <v>0</v>
      </c>
      <c r="FK226" s="138">
        <f t="shared" si="436"/>
        <v>0</v>
      </c>
      <c r="FL226" s="138">
        <f t="shared" si="437"/>
        <v>0</v>
      </c>
      <c r="FM226" s="138">
        <f t="shared" si="438"/>
        <v>0</v>
      </c>
      <c r="FN226" s="138">
        <f t="shared" si="460"/>
        <v>0</v>
      </c>
      <c r="FO226" s="138">
        <f t="shared" si="439"/>
        <v>0</v>
      </c>
      <c r="FP226" s="138">
        <f t="shared" si="440"/>
        <v>0</v>
      </c>
      <c r="FQ226" s="138">
        <f t="shared" si="441"/>
        <v>0</v>
      </c>
      <c r="FR226" s="138">
        <f t="shared" si="442"/>
        <v>0</v>
      </c>
      <c r="FS226" s="138">
        <f t="shared" si="443"/>
        <v>0</v>
      </c>
      <c r="FT226" s="138">
        <f t="shared" si="444"/>
        <v>0</v>
      </c>
      <c r="FU226" s="138">
        <f t="shared" si="445"/>
        <v>0</v>
      </c>
      <c r="FV226" s="138">
        <f t="shared" si="446"/>
        <v>0</v>
      </c>
      <c r="FW226" s="138">
        <f t="shared" si="447"/>
        <v>0</v>
      </c>
      <c r="FX226" s="138">
        <f t="shared" si="448"/>
        <v>0</v>
      </c>
      <c r="FY226" s="138">
        <f t="shared" si="449"/>
        <v>0</v>
      </c>
      <c r="FZ226" s="138">
        <f t="shared" si="450"/>
        <v>0</v>
      </c>
      <c r="GA226" s="138">
        <f t="shared" si="451"/>
        <v>0</v>
      </c>
      <c r="GB226" s="138">
        <f t="shared" si="452"/>
        <v>0</v>
      </c>
      <c r="GC226" s="138">
        <f t="shared" si="453"/>
        <v>0</v>
      </c>
      <c r="GD226" s="138">
        <f t="shared" si="454"/>
        <v>0</v>
      </c>
      <c r="GE226" s="138">
        <f t="shared" si="455"/>
        <v>0</v>
      </c>
      <c r="GF226" s="138">
        <f t="shared" si="456"/>
        <v>0</v>
      </c>
      <c r="GG226" s="138">
        <f t="shared" si="457"/>
        <v>0</v>
      </c>
      <c r="GH226" s="138">
        <f t="shared" si="387"/>
        <v>0</v>
      </c>
      <c r="GI226" s="138" t="b">
        <f t="shared" si="458"/>
        <v>0</v>
      </c>
      <c r="GJ226" s="138" t="b">
        <f t="shared" si="459"/>
        <v>1</v>
      </c>
    </row>
    <row r="227" spans="31:192" ht="39.950000000000003" customHeight="1" x14ac:dyDescent="0.4">
      <c r="AE227" s="2">
        <f t="shared" si="388"/>
        <v>0</v>
      </c>
      <c r="AF227" s="2">
        <f t="shared" si="385"/>
        <v>0</v>
      </c>
      <c r="AG227" s="2">
        <f t="shared" si="386"/>
        <v>0</v>
      </c>
      <c r="AH227" s="2">
        <f t="shared" si="389"/>
        <v>0</v>
      </c>
      <c r="BI227" s="139">
        <f t="shared" si="390"/>
        <v>0</v>
      </c>
      <c r="BJ227" s="139">
        <f t="shared" si="391"/>
        <v>0</v>
      </c>
      <c r="BK227" s="139">
        <f t="shared" si="392"/>
        <v>0</v>
      </c>
      <c r="BL227" s="139" t="b">
        <f t="shared" si="393"/>
        <v>0</v>
      </c>
      <c r="DQ227" s="142">
        <f t="shared" si="394"/>
        <v>0</v>
      </c>
      <c r="DR227" s="139">
        <f t="shared" si="395"/>
        <v>0</v>
      </c>
      <c r="DS227" s="139">
        <f t="shared" si="396"/>
        <v>0</v>
      </c>
      <c r="DT227" s="139">
        <f t="shared" si="397"/>
        <v>0</v>
      </c>
      <c r="DU227" s="139">
        <f t="shared" si="398"/>
        <v>0</v>
      </c>
      <c r="DV227" s="139">
        <f t="shared" si="399"/>
        <v>0</v>
      </c>
      <c r="DW227" s="139">
        <f t="shared" si="400"/>
        <v>0</v>
      </c>
      <c r="DX227" s="139">
        <f t="shared" si="401"/>
        <v>0</v>
      </c>
      <c r="DY227" s="139">
        <f t="shared" si="402"/>
        <v>0</v>
      </c>
      <c r="DZ227" s="139">
        <f t="shared" si="403"/>
        <v>0</v>
      </c>
      <c r="EA227" s="139">
        <f t="shared" si="404"/>
        <v>0</v>
      </c>
      <c r="EB227" s="139">
        <f t="shared" si="405"/>
        <v>0</v>
      </c>
      <c r="EC227" s="139">
        <f t="shared" si="406"/>
        <v>0</v>
      </c>
      <c r="ED227" s="147">
        <f t="shared" si="407"/>
        <v>0</v>
      </c>
      <c r="EE227" s="144">
        <f t="shared" si="408"/>
        <v>0</v>
      </c>
      <c r="EG227" s="145">
        <f t="shared" si="409"/>
        <v>0</v>
      </c>
      <c r="EH227" s="146">
        <f t="shared" si="410"/>
        <v>0</v>
      </c>
      <c r="EI227" s="146">
        <f t="shared" si="411"/>
        <v>0</v>
      </c>
      <c r="EJ227" s="146">
        <f t="shared" si="412"/>
        <v>0</v>
      </c>
      <c r="EK227" s="146">
        <f t="shared" si="413"/>
        <v>0</v>
      </c>
      <c r="EL227" s="146">
        <f t="shared" si="414"/>
        <v>0</v>
      </c>
      <c r="EM227" s="146">
        <f t="shared" si="415"/>
        <v>0</v>
      </c>
      <c r="EN227" s="146">
        <f t="shared" si="416"/>
        <v>0</v>
      </c>
      <c r="EO227" s="146">
        <f t="shared" si="417"/>
        <v>0</v>
      </c>
      <c r="EP227" s="146">
        <f t="shared" si="418"/>
        <v>0</v>
      </c>
      <c r="EQ227" s="146">
        <f t="shared" si="419"/>
        <v>0</v>
      </c>
      <c r="ER227" s="146">
        <f t="shared" si="420"/>
        <v>0</v>
      </c>
      <c r="ES227" s="146">
        <f t="shared" si="421"/>
        <v>0</v>
      </c>
      <c r="ET227" s="147">
        <f t="shared" si="422"/>
        <v>0</v>
      </c>
      <c r="EU227" s="147">
        <f t="shared" si="423"/>
        <v>0</v>
      </c>
      <c r="EV227" s="149"/>
      <c r="EW227" s="154">
        <f t="shared" si="424"/>
        <v>0</v>
      </c>
      <c r="EX227" s="139">
        <f t="shared" si="425"/>
        <v>0</v>
      </c>
      <c r="EY227" s="139">
        <f t="shared" si="426"/>
        <v>0</v>
      </c>
      <c r="EZ227" s="139">
        <f t="shared" si="427"/>
        <v>0</v>
      </c>
      <c r="FA227" s="139">
        <f t="shared" si="428"/>
        <v>0</v>
      </c>
      <c r="FC227" s="150">
        <f t="shared" si="429"/>
        <v>0</v>
      </c>
      <c r="FD227" s="146">
        <f t="shared" si="430"/>
        <v>0</v>
      </c>
      <c r="FE227" s="146">
        <f t="shared" si="431"/>
        <v>0</v>
      </c>
      <c r="FF227" s="146">
        <f t="shared" si="432"/>
        <v>0</v>
      </c>
      <c r="FG227" s="139">
        <f t="shared" si="433"/>
        <v>0</v>
      </c>
      <c r="FH227" s="139" t="b">
        <f t="shared" si="434"/>
        <v>1</v>
      </c>
      <c r="FJ227" s="138">
        <f t="shared" si="435"/>
        <v>0</v>
      </c>
      <c r="FK227" s="138">
        <f t="shared" si="436"/>
        <v>0</v>
      </c>
      <c r="FL227" s="138">
        <f t="shared" si="437"/>
        <v>0</v>
      </c>
      <c r="FM227" s="138">
        <f t="shared" si="438"/>
        <v>0</v>
      </c>
      <c r="FN227" s="138">
        <f t="shared" si="460"/>
        <v>0</v>
      </c>
      <c r="FO227" s="138">
        <f t="shared" si="439"/>
        <v>0</v>
      </c>
      <c r="FP227" s="138">
        <f t="shared" si="440"/>
        <v>0</v>
      </c>
      <c r="FQ227" s="138">
        <f t="shared" si="441"/>
        <v>0</v>
      </c>
      <c r="FR227" s="138">
        <f t="shared" si="442"/>
        <v>0</v>
      </c>
      <c r="FS227" s="138">
        <f t="shared" si="443"/>
        <v>0</v>
      </c>
      <c r="FT227" s="138">
        <f t="shared" si="444"/>
        <v>0</v>
      </c>
      <c r="FU227" s="138">
        <f t="shared" si="445"/>
        <v>0</v>
      </c>
      <c r="FV227" s="138">
        <f t="shared" si="446"/>
        <v>0</v>
      </c>
      <c r="FW227" s="138">
        <f t="shared" si="447"/>
        <v>0</v>
      </c>
      <c r="FX227" s="138">
        <f t="shared" si="448"/>
        <v>0</v>
      </c>
      <c r="FY227" s="138">
        <f t="shared" si="449"/>
        <v>0</v>
      </c>
      <c r="FZ227" s="138">
        <f t="shared" si="450"/>
        <v>0</v>
      </c>
      <c r="GA227" s="138">
        <f t="shared" si="451"/>
        <v>0</v>
      </c>
      <c r="GB227" s="138">
        <f t="shared" si="452"/>
        <v>0</v>
      </c>
      <c r="GC227" s="138">
        <f t="shared" si="453"/>
        <v>0</v>
      </c>
      <c r="GD227" s="138">
        <f t="shared" si="454"/>
        <v>0</v>
      </c>
      <c r="GE227" s="138">
        <f t="shared" si="455"/>
        <v>0</v>
      </c>
      <c r="GF227" s="138">
        <f t="shared" si="456"/>
        <v>0</v>
      </c>
      <c r="GG227" s="138">
        <f t="shared" si="457"/>
        <v>0</v>
      </c>
      <c r="GH227" s="138">
        <f t="shared" si="387"/>
        <v>0</v>
      </c>
      <c r="GI227" s="138" t="b">
        <f t="shared" si="458"/>
        <v>0</v>
      </c>
      <c r="GJ227" s="138" t="b">
        <f t="shared" si="459"/>
        <v>1</v>
      </c>
    </row>
    <row r="228" spans="31:192" ht="39.950000000000003" customHeight="1" x14ac:dyDescent="0.4">
      <c r="AE228" s="2">
        <f t="shared" si="388"/>
        <v>0</v>
      </c>
      <c r="AF228" s="2">
        <f t="shared" si="385"/>
        <v>0</v>
      </c>
      <c r="AG228" s="2">
        <f t="shared" si="386"/>
        <v>0</v>
      </c>
      <c r="AH228" s="2">
        <f t="shared" si="389"/>
        <v>0</v>
      </c>
      <c r="BI228" s="139">
        <f t="shared" si="390"/>
        <v>0</v>
      </c>
      <c r="BJ228" s="139">
        <f t="shared" si="391"/>
        <v>0</v>
      </c>
      <c r="BK228" s="139">
        <f t="shared" si="392"/>
        <v>0</v>
      </c>
      <c r="BL228" s="139" t="b">
        <f t="shared" si="393"/>
        <v>0</v>
      </c>
      <c r="DQ228" s="142">
        <f t="shared" si="394"/>
        <v>0</v>
      </c>
      <c r="DR228" s="139">
        <f t="shared" si="395"/>
        <v>0</v>
      </c>
      <c r="DS228" s="139">
        <f t="shared" si="396"/>
        <v>0</v>
      </c>
      <c r="DT228" s="139">
        <f t="shared" si="397"/>
        <v>0</v>
      </c>
      <c r="DU228" s="139">
        <f t="shared" si="398"/>
        <v>0</v>
      </c>
      <c r="DV228" s="139">
        <f t="shared" si="399"/>
        <v>0</v>
      </c>
      <c r="DW228" s="139">
        <f t="shared" si="400"/>
        <v>0</v>
      </c>
      <c r="DX228" s="139">
        <f t="shared" si="401"/>
        <v>0</v>
      </c>
      <c r="DY228" s="139">
        <f t="shared" si="402"/>
        <v>0</v>
      </c>
      <c r="DZ228" s="139">
        <f t="shared" si="403"/>
        <v>0</v>
      </c>
      <c r="EA228" s="139">
        <f t="shared" si="404"/>
        <v>0</v>
      </c>
      <c r="EB228" s="139">
        <f t="shared" si="405"/>
        <v>0</v>
      </c>
      <c r="EC228" s="139">
        <f t="shared" si="406"/>
        <v>0</v>
      </c>
      <c r="ED228" s="147">
        <f t="shared" si="407"/>
        <v>0</v>
      </c>
      <c r="EE228" s="144">
        <f t="shared" si="408"/>
        <v>0</v>
      </c>
      <c r="EG228" s="145">
        <f t="shared" si="409"/>
        <v>0</v>
      </c>
      <c r="EH228" s="146">
        <f t="shared" si="410"/>
        <v>0</v>
      </c>
      <c r="EI228" s="146">
        <f t="shared" si="411"/>
        <v>0</v>
      </c>
      <c r="EJ228" s="146">
        <f t="shared" si="412"/>
        <v>0</v>
      </c>
      <c r="EK228" s="146">
        <f t="shared" si="413"/>
        <v>0</v>
      </c>
      <c r="EL228" s="146">
        <f t="shared" si="414"/>
        <v>0</v>
      </c>
      <c r="EM228" s="146">
        <f t="shared" si="415"/>
        <v>0</v>
      </c>
      <c r="EN228" s="146">
        <f t="shared" si="416"/>
        <v>0</v>
      </c>
      <c r="EO228" s="146">
        <f t="shared" si="417"/>
        <v>0</v>
      </c>
      <c r="EP228" s="146">
        <f t="shared" si="418"/>
        <v>0</v>
      </c>
      <c r="EQ228" s="146">
        <f t="shared" si="419"/>
        <v>0</v>
      </c>
      <c r="ER228" s="146">
        <f t="shared" si="420"/>
        <v>0</v>
      </c>
      <c r="ES228" s="146">
        <f t="shared" si="421"/>
        <v>0</v>
      </c>
      <c r="ET228" s="147">
        <f t="shared" si="422"/>
        <v>0</v>
      </c>
      <c r="EU228" s="147">
        <f t="shared" si="423"/>
        <v>0</v>
      </c>
      <c r="EV228" s="149"/>
      <c r="EW228" s="154">
        <f t="shared" si="424"/>
        <v>0</v>
      </c>
      <c r="EX228" s="139">
        <f t="shared" si="425"/>
        <v>0</v>
      </c>
      <c r="EY228" s="139">
        <f t="shared" si="426"/>
        <v>0</v>
      </c>
      <c r="EZ228" s="139">
        <f t="shared" si="427"/>
        <v>0</v>
      </c>
      <c r="FA228" s="139">
        <f t="shared" si="428"/>
        <v>0</v>
      </c>
      <c r="FC228" s="150">
        <f t="shared" si="429"/>
        <v>0</v>
      </c>
      <c r="FD228" s="146">
        <f t="shared" si="430"/>
        <v>0</v>
      </c>
      <c r="FE228" s="146">
        <f t="shared" si="431"/>
        <v>0</v>
      </c>
      <c r="FF228" s="146">
        <f t="shared" si="432"/>
        <v>0</v>
      </c>
      <c r="FG228" s="139">
        <f t="shared" si="433"/>
        <v>0</v>
      </c>
      <c r="FH228" s="139" t="b">
        <f t="shared" si="434"/>
        <v>1</v>
      </c>
      <c r="FJ228" s="138">
        <f t="shared" si="435"/>
        <v>0</v>
      </c>
      <c r="FK228" s="138">
        <f t="shared" si="436"/>
        <v>0</v>
      </c>
      <c r="FL228" s="138">
        <f t="shared" si="437"/>
        <v>0</v>
      </c>
      <c r="FM228" s="138">
        <f t="shared" si="438"/>
        <v>0</v>
      </c>
      <c r="FN228" s="138">
        <f t="shared" si="460"/>
        <v>0</v>
      </c>
      <c r="FO228" s="138">
        <f t="shared" si="439"/>
        <v>0</v>
      </c>
      <c r="FP228" s="138">
        <f t="shared" si="440"/>
        <v>0</v>
      </c>
      <c r="FQ228" s="138">
        <f t="shared" si="441"/>
        <v>0</v>
      </c>
      <c r="FR228" s="138">
        <f t="shared" si="442"/>
        <v>0</v>
      </c>
      <c r="FS228" s="138">
        <f t="shared" si="443"/>
        <v>0</v>
      </c>
      <c r="FT228" s="138">
        <f t="shared" si="444"/>
        <v>0</v>
      </c>
      <c r="FU228" s="138">
        <f t="shared" si="445"/>
        <v>0</v>
      </c>
      <c r="FV228" s="138">
        <f t="shared" si="446"/>
        <v>0</v>
      </c>
      <c r="FW228" s="138">
        <f t="shared" si="447"/>
        <v>0</v>
      </c>
      <c r="FX228" s="138">
        <f t="shared" si="448"/>
        <v>0</v>
      </c>
      <c r="FY228" s="138">
        <f t="shared" si="449"/>
        <v>0</v>
      </c>
      <c r="FZ228" s="138">
        <f t="shared" si="450"/>
        <v>0</v>
      </c>
      <c r="GA228" s="138">
        <f t="shared" si="451"/>
        <v>0</v>
      </c>
      <c r="GB228" s="138">
        <f t="shared" si="452"/>
        <v>0</v>
      </c>
      <c r="GC228" s="138">
        <f t="shared" si="453"/>
        <v>0</v>
      </c>
      <c r="GD228" s="138">
        <f t="shared" si="454"/>
        <v>0</v>
      </c>
      <c r="GE228" s="138">
        <f t="shared" si="455"/>
        <v>0</v>
      </c>
      <c r="GF228" s="138">
        <f t="shared" si="456"/>
        <v>0</v>
      </c>
      <c r="GG228" s="138">
        <f t="shared" si="457"/>
        <v>0</v>
      </c>
      <c r="GH228" s="138">
        <f t="shared" si="387"/>
        <v>0</v>
      </c>
      <c r="GI228" s="138" t="b">
        <f t="shared" si="458"/>
        <v>0</v>
      </c>
      <c r="GJ228" s="138" t="b">
        <f t="shared" si="459"/>
        <v>1</v>
      </c>
    </row>
    <row r="229" spans="31:192" ht="39.950000000000003" customHeight="1" x14ac:dyDescent="0.4">
      <c r="AE229" s="2">
        <f t="shared" si="388"/>
        <v>0</v>
      </c>
      <c r="AF229" s="2">
        <f t="shared" si="385"/>
        <v>0</v>
      </c>
      <c r="AG229" s="2">
        <f t="shared" si="386"/>
        <v>0</v>
      </c>
      <c r="AH229" s="2">
        <f t="shared" si="389"/>
        <v>0</v>
      </c>
      <c r="BI229" s="139">
        <f t="shared" si="390"/>
        <v>0</v>
      </c>
      <c r="BJ229" s="139">
        <f t="shared" si="391"/>
        <v>0</v>
      </c>
      <c r="BK229" s="139">
        <f t="shared" si="392"/>
        <v>0</v>
      </c>
      <c r="BL229" s="139" t="b">
        <f t="shared" si="393"/>
        <v>0</v>
      </c>
      <c r="DQ229" s="142">
        <f t="shared" si="394"/>
        <v>0</v>
      </c>
      <c r="DR229" s="139">
        <f t="shared" si="395"/>
        <v>0</v>
      </c>
      <c r="DS229" s="139">
        <f t="shared" si="396"/>
        <v>0</v>
      </c>
      <c r="DT229" s="139">
        <f t="shared" si="397"/>
        <v>0</v>
      </c>
      <c r="DU229" s="139">
        <f t="shared" si="398"/>
        <v>0</v>
      </c>
      <c r="DV229" s="139">
        <f t="shared" si="399"/>
        <v>0</v>
      </c>
      <c r="DW229" s="139">
        <f t="shared" si="400"/>
        <v>0</v>
      </c>
      <c r="DX229" s="139">
        <f t="shared" si="401"/>
        <v>0</v>
      </c>
      <c r="DY229" s="139">
        <f t="shared" si="402"/>
        <v>0</v>
      </c>
      <c r="DZ229" s="139">
        <f t="shared" si="403"/>
        <v>0</v>
      </c>
      <c r="EA229" s="139">
        <f t="shared" si="404"/>
        <v>0</v>
      </c>
      <c r="EB229" s="139">
        <f t="shared" si="405"/>
        <v>0</v>
      </c>
      <c r="EC229" s="139">
        <f t="shared" si="406"/>
        <v>0</v>
      </c>
      <c r="ED229" s="147">
        <f t="shared" si="407"/>
        <v>0</v>
      </c>
      <c r="EE229" s="144">
        <f t="shared" si="408"/>
        <v>0</v>
      </c>
      <c r="EG229" s="145">
        <f t="shared" si="409"/>
        <v>0</v>
      </c>
      <c r="EH229" s="146">
        <f t="shared" si="410"/>
        <v>0</v>
      </c>
      <c r="EI229" s="146">
        <f t="shared" si="411"/>
        <v>0</v>
      </c>
      <c r="EJ229" s="146">
        <f t="shared" si="412"/>
        <v>0</v>
      </c>
      <c r="EK229" s="146">
        <f t="shared" si="413"/>
        <v>0</v>
      </c>
      <c r="EL229" s="146">
        <f t="shared" si="414"/>
        <v>0</v>
      </c>
      <c r="EM229" s="146">
        <f t="shared" si="415"/>
        <v>0</v>
      </c>
      <c r="EN229" s="146">
        <f t="shared" si="416"/>
        <v>0</v>
      </c>
      <c r="EO229" s="146">
        <f t="shared" si="417"/>
        <v>0</v>
      </c>
      <c r="EP229" s="146">
        <f t="shared" si="418"/>
        <v>0</v>
      </c>
      <c r="EQ229" s="146">
        <f t="shared" si="419"/>
        <v>0</v>
      </c>
      <c r="ER229" s="146">
        <f t="shared" si="420"/>
        <v>0</v>
      </c>
      <c r="ES229" s="146">
        <f t="shared" si="421"/>
        <v>0</v>
      </c>
      <c r="ET229" s="147">
        <f t="shared" si="422"/>
        <v>0</v>
      </c>
      <c r="EU229" s="147">
        <f t="shared" si="423"/>
        <v>0</v>
      </c>
      <c r="EV229" s="149"/>
      <c r="EW229" s="154">
        <f t="shared" si="424"/>
        <v>0</v>
      </c>
      <c r="EX229" s="139">
        <f t="shared" si="425"/>
        <v>0</v>
      </c>
      <c r="EY229" s="139">
        <f t="shared" si="426"/>
        <v>0</v>
      </c>
      <c r="EZ229" s="139">
        <f t="shared" si="427"/>
        <v>0</v>
      </c>
      <c r="FA229" s="139">
        <f t="shared" si="428"/>
        <v>0</v>
      </c>
      <c r="FC229" s="150">
        <f t="shared" si="429"/>
        <v>0</v>
      </c>
      <c r="FD229" s="146">
        <f t="shared" si="430"/>
        <v>0</v>
      </c>
      <c r="FE229" s="146">
        <f t="shared" si="431"/>
        <v>0</v>
      </c>
      <c r="FF229" s="146">
        <f t="shared" si="432"/>
        <v>0</v>
      </c>
      <c r="FG229" s="139">
        <f t="shared" si="433"/>
        <v>0</v>
      </c>
      <c r="FH229" s="139" t="b">
        <f t="shared" si="434"/>
        <v>1</v>
      </c>
      <c r="FJ229" s="138">
        <f t="shared" si="435"/>
        <v>0</v>
      </c>
      <c r="FK229" s="138">
        <f t="shared" si="436"/>
        <v>0</v>
      </c>
      <c r="FL229" s="138">
        <f t="shared" si="437"/>
        <v>0</v>
      </c>
      <c r="FM229" s="138">
        <f t="shared" si="438"/>
        <v>0</v>
      </c>
      <c r="FN229" s="138">
        <f t="shared" si="460"/>
        <v>0</v>
      </c>
      <c r="FO229" s="138">
        <f t="shared" si="439"/>
        <v>0</v>
      </c>
      <c r="FP229" s="138">
        <f t="shared" si="440"/>
        <v>0</v>
      </c>
      <c r="FQ229" s="138">
        <f t="shared" si="441"/>
        <v>0</v>
      </c>
      <c r="FR229" s="138">
        <f t="shared" si="442"/>
        <v>0</v>
      </c>
      <c r="FS229" s="138">
        <f t="shared" si="443"/>
        <v>0</v>
      </c>
      <c r="FT229" s="138">
        <f t="shared" si="444"/>
        <v>0</v>
      </c>
      <c r="FU229" s="138">
        <f t="shared" si="445"/>
        <v>0</v>
      </c>
      <c r="FV229" s="138">
        <f t="shared" si="446"/>
        <v>0</v>
      </c>
      <c r="FW229" s="138">
        <f t="shared" si="447"/>
        <v>0</v>
      </c>
      <c r="FX229" s="138">
        <f t="shared" si="448"/>
        <v>0</v>
      </c>
      <c r="FY229" s="138">
        <f t="shared" si="449"/>
        <v>0</v>
      </c>
      <c r="FZ229" s="138">
        <f t="shared" si="450"/>
        <v>0</v>
      </c>
      <c r="GA229" s="138">
        <f t="shared" si="451"/>
        <v>0</v>
      </c>
      <c r="GB229" s="138">
        <f t="shared" si="452"/>
        <v>0</v>
      </c>
      <c r="GC229" s="138">
        <f t="shared" si="453"/>
        <v>0</v>
      </c>
      <c r="GD229" s="138">
        <f t="shared" si="454"/>
        <v>0</v>
      </c>
      <c r="GE229" s="138">
        <f t="shared" si="455"/>
        <v>0</v>
      </c>
      <c r="GF229" s="138">
        <f t="shared" si="456"/>
        <v>0</v>
      </c>
      <c r="GG229" s="138">
        <f t="shared" si="457"/>
        <v>0</v>
      </c>
      <c r="GH229" s="138">
        <f t="shared" si="387"/>
        <v>0</v>
      </c>
      <c r="GI229" s="138" t="b">
        <f t="shared" si="458"/>
        <v>0</v>
      </c>
      <c r="GJ229" s="138" t="b">
        <f t="shared" si="459"/>
        <v>1</v>
      </c>
    </row>
    <row r="230" spans="31:192" ht="39.950000000000003" customHeight="1" x14ac:dyDescent="0.4">
      <c r="AE230" s="2">
        <f t="shared" si="388"/>
        <v>0</v>
      </c>
      <c r="AF230" s="2">
        <f t="shared" si="385"/>
        <v>0</v>
      </c>
      <c r="AG230" s="2">
        <f t="shared" si="386"/>
        <v>0</v>
      </c>
      <c r="AH230" s="2">
        <f t="shared" si="389"/>
        <v>0</v>
      </c>
      <c r="BI230" s="139">
        <f t="shared" si="390"/>
        <v>0</v>
      </c>
      <c r="BJ230" s="139">
        <f t="shared" si="391"/>
        <v>0</v>
      </c>
      <c r="BK230" s="139">
        <f t="shared" si="392"/>
        <v>0</v>
      </c>
      <c r="BL230" s="139" t="b">
        <f t="shared" si="393"/>
        <v>0</v>
      </c>
      <c r="DQ230" s="142">
        <f t="shared" si="394"/>
        <v>0</v>
      </c>
      <c r="DR230" s="139">
        <f t="shared" si="395"/>
        <v>0</v>
      </c>
      <c r="DS230" s="139">
        <f t="shared" si="396"/>
        <v>0</v>
      </c>
      <c r="DT230" s="139">
        <f t="shared" si="397"/>
        <v>0</v>
      </c>
      <c r="DU230" s="139">
        <f t="shared" si="398"/>
        <v>0</v>
      </c>
      <c r="DV230" s="139">
        <f t="shared" si="399"/>
        <v>0</v>
      </c>
      <c r="DW230" s="139">
        <f t="shared" si="400"/>
        <v>0</v>
      </c>
      <c r="DX230" s="139">
        <f t="shared" si="401"/>
        <v>0</v>
      </c>
      <c r="DY230" s="139">
        <f t="shared" si="402"/>
        <v>0</v>
      </c>
      <c r="DZ230" s="139">
        <f t="shared" si="403"/>
        <v>0</v>
      </c>
      <c r="EA230" s="139">
        <f t="shared" si="404"/>
        <v>0</v>
      </c>
      <c r="EB230" s="139">
        <f t="shared" si="405"/>
        <v>0</v>
      </c>
      <c r="EC230" s="139">
        <f t="shared" si="406"/>
        <v>0</v>
      </c>
      <c r="ED230" s="147">
        <f t="shared" si="407"/>
        <v>0</v>
      </c>
      <c r="EE230" s="144">
        <f t="shared" si="408"/>
        <v>0</v>
      </c>
      <c r="EG230" s="145">
        <f t="shared" si="409"/>
        <v>0</v>
      </c>
      <c r="EH230" s="146">
        <f t="shared" si="410"/>
        <v>0</v>
      </c>
      <c r="EI230" s="146">
        <f t="shared" si="411"/>
        <v>0</v>
      </c>
      <c r="EJ230" s="146">
        <f t="shared" si="412"/>
        <v>0</v>
      </c>
      <c r="EK230" s="146">
        <f t="shared" si="413"/>
        <v>0</v>
      </c>
      <c r="EL230" s="146">
        <f t="shared" si="414"/>
        <v>0</v>
      </c>
      <c r="EM230" s="146">
        <f t="shared" si="415"/>
        <v>0</v>
      </c>
      <c r="EN230" s="146">
        <f t="shared" si="416"/>
        <v>0</v>
      </c>
      <c r="EO230" s="146">
        <f t="shared" si="417"/>
        <v>0</v>
      </c>
      <c r="EP230" s="146">
        <f t="shared" si="418"/>
        <v>0</v>
      </c>
      <c r="EQ230" s="146">
        <f t="shared" si="419"/>
        <v>0</v>
      </c>
      <c r="ER230" s="146">
        <f t="shared" si="420"/>
        <v>0</v>
      </c>
      <c r="ES230" s="146">
        <f t="shared" si="421"/>
        <v>0</v>
      </c>
      <c r="ET230" s="147">
        <f t="shared" si="422"/>
        <v>0</v>
      </c>
      <c r="EU230" s="147">
        <f t="shared" si="423"/>
        <v>0</v>
      </c>
      <c r="EV230" s="149"/>
      <c r="EW230" s="154">
        <f t="shared" si="424"/>
        <v>0</v>
      </c>
      <c r="EX230" s="139">
        <f t="shared" si="425"/>
        <v>0</v>
      </c>
      <c r="EY230" s="139">
        <f t="shared" si="426"/>
        <v>0</v>
      </c>
      <c r="EZ230" s="139">
        <f t="shared" si="427"/>
        <v>0</v>
      </c>
      <c r="FA230" s="139">
        <f t="shared" si="428"/>
        <v>0</v>
      </c>
      <c r="FC230" s="150">
        <f t="shared" si="429"/>
        <v>0</v>
      </c>
      <c r="FD230" s="146">
        <f t="shared" si="430"/>
        <v>0</v>
      </c>
      <c r="FE230" s="146">
        <f t="shared" si="431"/>
        <v>0</v>
      </c>
      <c r="FF230" s="146">
        <f t="shared" si="432"/>
        <v>0</v>
      </c>
      <c r="FG230" s="139">
        <f t="shared" si="433"/>
        <v>0</v>
      </c>
      <c r="FH230" s="139" t="b">
        <f t="shared" si="434"/>
        <v>1</v>
      </c>
      <c r="FJ230" s="138">
        <f t="shared" si="435"/>
        <v>0</v>
      </c>
      <c r="FK230" s="138">
        <f t="shared" si="436"/>
        <v>0</v>
      </c>
      <c r="FL230" s="138">
        <f t="shared" si="437"/>
        <v>0</v>
      </c>
      <c r="FM230" s="138">
        <f t="shared" si="438"/>
        <v>0</v>
      </c>
      <c r="FN230" s="138">
        <f t="shared" si="460"/>
        <v>0</v>
      </c>
      <c r="FO230" s="138">
        <f t="shared" si="439"/>
        <v>0</v>
      </c>
      <c r="FP230" s="138">
        <f t="shared" si="440"/>
        <v>0</v>
      </c>
      <c r="FQ230" s="138">
        <f t="shared" si="441"/>
        <v>0</v>
      </c>
      <c r="FR230" s="138">
        <f t="shared" si="442"/>
        <v>0</v>
      </c>
      <c r="FS230" s="138">
        <f t="shared" si="443"/>
        <v>0</v>
      </c>
      <c r="FT230" s="138">
        <f t="shared" si="444"/>
        <v>0</v>
      </c>
      <c r="FU230" s="138">
        <f t="shared" si="445"/>
        <v>0</v>
      </c>
      <c r="FV230" s="138">
        <f t="shared" si="446"/>
        <v>0</v>
      </c>
      <c r="FW230" s="138">
        <f t="shared" si="447"/>
        <v>0</v>
      </c>
      <c r="FX230" s="138">
        <f t="shared" si="448"/>
        <v>0</v>
      </c>
      <c r="FY230" s="138">
        <f t="shared" si="449"/>
        <v>0</v>
      </c>
      <c r="FZ230" s="138">
        <f t="shared" si="450"/>
        <v>0</v>
      </c>
      <c r="GA230" s="138">
        <f t="shared" si="451"/>
        <v>0</v>
      </c>
      <c r="GB230" s="138">
        <f t="shared" si="452"/>
        <v>0</v>
      </c>
      <c r="GC230" s="138">
        <f t="shared" si="453"/>
        <v>0</v>
      </c>
      <c r="GD230" s="138">
        <f t="shared" si="454"/>
        <v>0</v>
      </c>
      <c r="GE230" s="138">
        <f t="shared" si="455"/>
        <v>0</v>
      </c>
      <c r="GF230" s="138">
        <f t="shared" si="456"/>
        <v>0</v>
      </c>
      <c r="GG230" s="138">
        <f t="shared" si="457"/>
        <v>0</v>
      </c>
      <c r="GH230" s="138">
        <f t="shared" si="387"/>
        <v>0</v>
      </c>
      <c r="GI230" s="138" t="b">
        <f t="shared" si="458"/>
        <v>0</v>
      </c>
      <c r="GJ230" s="138" t="b">
        <f t="shared" si="459"/>
        <v>1</v>
      </c>
    </row>
    <row r="231" spans="31:192" ht="39.950000000000003" customHeight="1" x14ac:dyDescent="0.4">
      <c r="AE231" s="2">
        <f t="shared" si="388"/>
        <v>0</v>
      </c>
      <c r="AF231" s="2">
        <f t="shared" si="385"/>
        <v>0</v>
      </c>
      <c r="AG231" s="2">
        <f t="shared" si="386"/>
        <v>0</v>
      </c>
      <c r="AH231" s="2">
        <f t="shared" si="389"/>
        <v>0</v>
      </c>
      <c r="BI231" s="139">
        <f t="shared" si="390"/>
        <v>0</v>
      </c>
      <c r="BJ231" s="139">
        <f t="shared" si="391"/>
        <v>0</v>
      </c>
      <c r="BK231" s="139">
        <f t="shared" si="392"/>
        <v>0</v>
      </c>
      <c r="BL231" s="139" t="b">
        <f t="shared" si="393"/>
        <v>0</v>
      </c>
      <c r="DQ231" s="142">
        <f t="shared" si="394"/>
        <v>0</v>
      </c>
      <c r="DR231" s="139">
        <f t="shared" si="395"/>
        <v>0</v>
      </c>
      <c r="DS231" s="139">
        <f t="shared" si="396"/>
        <v>0</v>
      </c>
      <c r="DT231" s="139">
        <f t="shared" si="397"/>
        <v>0</v>
      </c>
      <c r="DU231" s="139">
        <f t="shared" si="398"/>
        <v>0</v>
      </c>
      <c r="DV231" s="139">
        <f t="shared" si="399"/>
        <v>0</v>
      </c>
      <c r="DW231" s="139">
        <f t="shared" si="400"/>
        <v>0</v>
      </c>
      <c r="DX231" s="139">
        <f t="shared" si="401"/>
        <v>0</v>
      </c>
      <c r="DY231" s="139">
        <f t="shared" si="402"/>
        <v>0</v>
      </c>
      <c r="DZ231" s="139">
        <f t="shared" si="403"/>
        <v>0</v>
      </c>
      <c r="EA231" s="139">
        <f t="shared" si="404"/>
        <v>0</v>
      </c>
      <c r="EB231" s="139">
        <f t="shared" si="405"/>
        <v>0</v>
      </c>
      <c r="EC231" s="139">
        <f t="shared" si="406"/>
        <v>0</v>
      </c>
      <c r="ED231" s="147">
        <f t="shared" si="407"/>
        <v>0</v>
      </c>
      <c r="EE231" s="144">
        <f t="shared" si="408"/>
        <v>0</v>
      </c>
      <c r="EG231" s="145">
        <f t="shared" si="409"/>
        <v>0</v>
      </c>
      <c r="EH231" s="146">
        <f t="shared" si="410"/>
        <v>0</v>
      </c>
      <c r="EI231" s="146">
        <f t="shared" si="411"/>
        <v>0</v>
      </c>
      <c r="EJ231" s="146">
        <f t="shared" si="412"/>
        <v>0</v>
      </c>
      <c r="EK231" s="146">
        <f t="shared" si="413"/>
        <v>0</v>
      </c>
      <c r="EL231" s="146">
        <f t="shared" si="414"/>
        <v>0</v>
      </c>
      <c r="EM231" s="146">
        <f t="shared" si="415"/>
        <v>0</v>
      </c>
      <c r="EN231" s="146">
        <f t="shared" si="416"/>
        <v>0</v>
      </c>
      <c r="EO231" s="146">
        <f t="shared" si="417"/>
        <v>0</v>
      </c>
      <c r="EP231" s="146">
        <f t="shared" si="418"/>
        <v>0</v>
      </c>
      <c r="EQ231" s="146">
        <f t="shared" si="419"/>
        <v>0</v>
      </c>
      <c r="ER231" s="146">
        <f t="shared" si="420"/>
        <v>0</v>
      </c>
      <c r="ES231" s="146">
        <f t="shared" si="421"/>
        <v>0</v>
      </c>
      <c r="ET231" s="147">
        <f t="shared" si="422"/>
        <v>0</v>
      </c>
      <c r="EU231" s="147">
        <f t="shared" si="423"/>
        <v>0</v>
      </c>
      <c r="EV231" s="149"/>
      <c r="EW231" s="154">
        <f t="shared" si="424"/>
        <v>0</v>
      </c>
      <c r="EX231" s="139">
        <f t="shared" si="425"/>
        <v>0</v>
      </c>
      <c r="EY231" s="139">
        <f t="shared" si="426"/>
        <v>0</v>
      </c>
      <c r="EZ231" s="139">
        <f t="shared" si="427"/>
        <v>0</v>
      </c>
      <c r="FA231" s="139">
        <f t="shared" si="428"/>
        <v>0</v>
      </c>
      <c r="FC231" s="150">
        <f t="shared" si="429"/>
        <v>0</v>
      </c>
      <c r="FD231" s="146">
        <f t="shared" si="430"/>
        <v>0</v>
      </c>
      <c r="FE231" s="146">
        <f t="shared" si="431"/>
        <v>0</v>
      </c>
      <c r="FF231" s="146">
        <f t="shared" si="432"/>
        <v>0</v>
      </c>
      <c r="FG231" s="139">
        <f t="shared" si="433"/>
        <v>0</v>
      </c>
      <c r="FH231" s="139" t="b">
        <f t="shared" si="434"/>
        <v>1</v>
      </c>
      <c r="FJ231" s="138">
        <f t="shared" si="435"/>
        <v>0</v>
      </c>
      <c r="FK231" s="138">
        <f t="shared" si="436"/>
        <v>0</v>
      </c>
      <c r="FL231" s="138">
        <f t="shared" si="437"/>
        <v>0</v>
      </c>
      <c r="FM231" s="138">
        <f t="shared" si="438"/>
        <v>0</v>
      </c>
      <c r="FN231" s="138">
        <f t="shared" si="460"/>
        <v>0</v>
      </c>
      <c r="FO231" s="138">
        <f t="shared" si="439"/>
        <v>0</v>
      </c>
      <c r="FP231" s="138">
        <f t="shared" si="440"/>
        <v>0</v>
      </c>
      <c r="FQ231" s="138">
        <f t="shared" si="441"/>
        <v>0</v>
      </c>
      <c r="FR231" s="138">
        <f t="shared" si="442"/>
        <v>0</v>
      </c>
      <c r="FS231" s="138">
        <f t="shared" si="443"/>
        <v>0</v>
      </c>
      <c r="FT231" s="138">
        <f t="shared" si="444"/>
        <v>0</v>
      </c>
      <c r="FU231" s="138">
        <f t="shared" si="445"/>
        <v>0</v>
      </c>
      <c r="FV231" s="138">
        <f t="shared" si="446"/>
        <v>0</v>
      </c>
      <c r="FW231" s="138">
        <f t="shared" si="447"/>
        <v>0</v>
      </c>
      <c r="FX231" s="138">
        <f t="shared" si="448"/>
        <v>0</v>
      </c>
      <c r="FY231" s="138">
        <f t="shared" si="449"/>
        <v>0</v>
      </c>
      <c r="FZ231" s="138">
        <f t="shared" si="450"/>
        <v>0</v>
      </c>
      <c r="GA231" s="138">
        <f t="shared" si="451"/>
        <v>0</v>
      </c>
      <c r="GB231" s="138">
        <f t="shared" si="452"/>
        <v>0</v>
      </c>
      <c r="GC231" s="138">
        <f t="shared" si="453"/>
        <v>0</v>
      </c>
      <c r="GD231" s="138">
        <f t="shared" si="454"/>
        <v>0</v>
      </c>
      <c r="GE231" s="138">
        <f t="shared" si="455"/>
        <v>0</v>
      </c>
      <c r="GF231" s="138">
        <f t="shared" si="456"/>
        <v>0</v>
      </c>
      <c r="GG231" s="138">
        <f t="shared" si="457"/>
        <v>0</v>
      </c>
      <c r="GH231" s="138">
        <f t="shared" si="387"/>
        <v>0</v>
      </c>
      <c r="GI231" s="138" t="b">
        <f t="shared" si="458"/>
        <v>0</v>
      </c>
      <c r="GJ231" s="138" t="b">
        <f t="shared" si="459"/>
        <v>1</v>
      </c>
    </row>
    <row r="232" spans="31:192" ht="39.950000000000003" customHeight="1" x14ac:dyDescent="0.4">
      <c r="AE232" s="2">
        <f t="shared" si="388"/>
        <v>0</v>
      </c>
      <c r="AF232" s="2">
        <f t="shared" si="385"/>
        <v>0</v>
      </c>
      <c r="AG232" s="2">
        <f t="shared" si="386"/>
        <v>0</v>
      </c>
      <c r="AH232" s="2">
        <f t="shared" si="389"/>
        <v>0</v>
      </c>
      <c r="BI232" s="139">
        <f t="shared" si="390"/>
        <v>0</v>
      </c>
      <c r="BJ232" s="139">
        <f t="shared" si="391"/>
        <v>0</v>
      </c>
      <c r="BK232" s="139">
        <f t="shared" si="392"/>
        <v>0</v>
      </c>
      <c r="BL232" s="139" t="b">
        <f t="shared" si="393"/>
        <v>0</v>
      </c>
      <c r="DQ232" s="142">
        <f t="shared" si="394"/>
        <v>0</v>
      </c>
      <c r="DR232" s="139">
        <f t="shared" si="395"/>
        <v>0</v>
      </c>
      <c r="DS232" s="139">
        <f t="shared" si="396"/>
        <v>0</v>
      </c>
      <c r="DT232" s="139">
        <f t="shared" si="397"/>
        <v>0</v>
      </c>
      <c r="DU232" s="139">
        <f t="shared" si="398"/>
        <v>0</v>
      </c>
      <c r="DV232" s="139">
        <f t="shared" si="399"/>
        <v>0</v>
      </c>
      <c r="DW232" s="139">
        <f t="shared" si="400"/>
        <v>0</v>
      </c>
      <c r="DX232" s="139">
        <f t="shared" si="401"/>
        <v>0</v>
      </c>
      <c r="DY232" s="139">
        <f t="shared" si="402"/>
        <v>0</v>
      </c>
      <c r="DZ232" s="139">
        <f t="shared" si="403"/>
        <v>0</v>
      </c>
      <c r="EA232" s="139">
        <f t="shared" si="404"/>
        <v>0</v>
      </c>
      <c r="EB232" s="139">
        <f t="shared" si="405"/>
        <v>0</v>
      </c>
      <c r="EC232" s="139">
        <f t="shared" si="406"/>
        <v>0</v>
      </c>
      <c r="ED232" s="147">
        <f t="shared" si="407"/>
        <v>0</v>
      </c>
      <c r="EE232" s="144">
        <f t="shared" si="408"/>
        <v>0</v>
      </c>
      <c r="EG232" s="145">
        <f t="shared" si="409"/>
        <v>0</v>
      </c>
      <c r="EH232" s="146">
        <f t="shared" si="410"/>
        <v>0</v>
      </c>
      <c r="EI232" s="146">
        <f t="shared" si="411"/>
        <v>0</v>
      </c>
      <c r="EJ232" s="146">
        <f t="shared" si="412"/>
        <v>0</v>
      </c>
      <c r="EK232" s="146">
        <f t="shared" si="413"/>
        <v>0</v>
      </c>
      <c r="EL232" s="146">
        <f t="shared" si="414"/>
        <v>0</v>
      </c>
      <c r="EM232" s="146">
        <f t="shared" si="415"/>
        <v>0</v>
      </c>
      <c r="EN232" s="146">
        <f t="shared" si="416"/>
        <v>0</v>
      </c>
      <c r="EO232" s="146">
        <f t="shared" si="417"/>
        <v>0</v>
      </c>
      <c r="EP232" s="146">
        <f t="shared" si="418"/>
        <v>0</v>
      </c>
      <c r="EQ232" s="146">
        <f t="shared" si="419"/>
        <v>0</v>
      </c>
      <c r="ER232" s="146">
        <f t="shared" si="420"/>
        <v>0</v>
      </c>
      <c r="ES232" s="146">
        <f t="shared" si="421"/>
        <v>0</v>
      </c>
      <c r="ET232" s="147">
        <f t="shared" si="422"/>
        <v>0</v>
      </c>
      <c r="EU232" s="147">
        <f t="shared" si="423"/>
        <v>0</v>
      </c>
      <c r="EV232" s="149"/>
      <c r="EW232" s="154">
        <f t="shared" si="424"/>
        <v>0</v>
      </c>
      <c r="EX232" s="139">
        <f t="shared" si="425"/>
        <v>0</v>
      </c>
      <c r="EY232" s="139">
        <f t="shared" si="426"/>
        <v>0</v>
      </c>
      <c r="EZ232" s="139">
        <f t="shared" si="427"/>
        <v>0</v>
      </c>
      <c r="FA232" s="139">
        <f t="shared" si="428"/>
        <v>0</v>
      </c>
      <c r="FC232" s="150">
        <f t="shared" si="429"/>
        <v>0</v>
      </c>
      <c r="FD232" s="146">
        <f t="shared" si="430"/>
        <v>0</v>
      </c>
      <c r="FE232" s="146">
        <f t="shared" si="431"/>
        <v>0</v>
      </c>
      <c r="FF232" s="146">
        <f t="shared" si="432"/>
        <v>0</v>
      </c>
      <c r="FG232" s="139">
        <f t="shared" si="433"/>
        <v>0</v>
      </c>
      <c r="FH232" s="139" t="b">
        <f t="shared" si="434"/>
        <v>1</v>
      </c>
      <c r="FJ232" s="138">
        <f t="shared" si="435"/>
        <v>0</v>
      </c>
      <c r="FK232" s="138">
        <f t="shared" si="436"/>
        <v>0</v>
      </c>
      <c r="FL232" s="138">
        <f t="shared" si="437"/>
        <v>0</v>
      </c>
      <c r="FM232" s="138">
        <f t="shared" si="438"/>
        <v>0</v>
      </c>
      <c r="FN232" s="138">
        <f t="shared" si="460"/>
        <v>0</v>
      </c>
      <c r="FO232" s="138">
        <f t="shared" si="439"/>
        <v>0</v>
      </c>
      <c r="FP232" s="138">
        <f t="shared" si="440"/>
        <v>0</v>
      </c>
      <c r="FQ232" s="138">
        <f t="shared" si="441"/>
        <v>0</v>
      </c>
      <c r="FR232" s="138">
        <f t="shared" si="442"/>
        <v>0</v>
      </c>
      <c r="FS232" s="138">
        <f t="shared" si="443"/>
        <v>0</v>
      </c>
      <c r="FT232" s="138">
        <f t="shared" si="444"/>
        <v>0</v>
      </c>
      <c r="FU232" s="138">
        <f t="shared" si="445"/>
        <v>0</v>
      </c>
      <c r="FV232" s="138">
        <f t="shared" si="446"/>
        <v>0</v>
      </c>
      <c r="FW232" s="138">
        <f t="shared" si="447"/>
        <v>0</v>
      </c>
      <c r="FX232" s="138">
        <f t="shared" si="448"/>
        <v>0</v>
      </c>
      <c r="FY232" s="138">
        <f t="shared" si="449"/>
        <v>0</v>
      </c>
      <c r="FZ232" s="138">
        <f t="shared" si="450"/>
        <v>0</v>
      </c>
      <c r="GA232" s="138">
        <f t="shared" si="451"/>
        <v>0</v>
      </c>
      <c r="GB232" s="138">
        <f t="shared" si="452"/>
        <v>0</v>
      </c>
      <c r="GC232" s="138">
        <f t="shared" si="453"/>
        <v>0</v>
      </c>
      <c r="GD232" s="138">
        <f t="shared" si="454"/>
        <v>0</v>
      </c>
      <c r="GE232" s="138">
        <f t="shared" si="455"/>
        <v>0</v>
      </c>
      <c r="GF232" s="138">
        <f t="shared" si="456"/>
        <v>0</v>
      </c>
      <c r="GG232" s="138">
        <f t="shared" si="457"/>
        <v>0</v>
      </c>
      <c r="GH232" s="138">
        <f t="shared" si="387"/>
        <v>0</v>
      </c>
      <c r="GI232" s="138" t="b">
        <f t="shared" si="458"/>
        <v>0</v>
      </c>
      <c r="GJ232" s="138" t="b">
        <f t="shared" si="459"/>
        <v>1</v>
      </c>
    </row>
    <row r="233" spans="31:192" ht="39.950000000000003" customHeight="1" x14ac:dyDescent="0.4">
      <c r="AE233" s="2">
        <f t="shared" si="388"/>
        <v>0</v>
      </c>
      <c r="AF233" s="2">
        <f t="shared" si="385"/>
        <v>0</v>
      </c>
      <c r="AG233" s="2">
        <f t="shared" si="386"/>
        <v>0</v>
      </c>
      <c r="AH233" s="2">
        <f t="shared" si="389"/>
        <v>0</v>
      </c>
      <c r="BI233" s="139">
        <f t="shared" si="390"/>
        <v>0</v>
      </c>
      <c r="BJ233" s="139">
        <f t="shared" si="391"/>
        <v>0</v>
      </c>
      <c r="BK233" s="139">
        <f t="shared" si="392"/>
        <v>0</v>
      </c>
      <c r="BL233" s="139" t="b">
        <f t="shared" si="393"/>
        <v>0</v>
      </c>
      <c r="DQ233" s="142">
        <f t="shared" si="394"/>
        <v>0</v>
      </c>
      <c r="DR233" s="139">
        <f t="shared" si="395"/>
        <v>0</v>
      </c>
      <c r="DS233" s="139">
        <f t="shared" si="396"/>
        <v>0</v>
      </c>
      <c r="DT233" s="139">
        <f t="shared" si="397"/>
        <v>0</v>
      </c>
      <c r="DU233" s="139">
        <f t="shared" si="398"/>
        <v>0</v>
      </c>
      <c r="DV233" s="139">
        <f t="shared" si="399"/>
        <v>0</v>
      </c>
      <c r="DW233" s="139">
        <f t="shared" si="400"/>
        <v>0</v>
      </c>
      <c r="DX233" s="139">
        <f t="shared" si="401"/>
        <v>0</v>
      </c>
      <c r="DY233" s="139">
        <f t="shared" si="402"/>
        <v>0</v>
      </c>
      <c r="DZ233" s="139">
        <f t="shared" si="403"/>
        <v>0</v>
      </c>
      <c r="EA233" s="139">
        <f t="shared" si="404"/>
        <v>0</v>
      </c>
      <c r="EB233" s="139">
        <f t="shared" si="405"/>
        <v>0</v>
      </c>
      <c r="EC233" s="139">
        <f t="shared" si="406"/>
        <v>0</v>
      </c>
      <c r="ED233" s="147">
        <f t="shared" si="407"/>
        <v>0</v>
      </c>
      <c r="EE233" s="144">
        <f t="shared" si="408"/>
        <v>0</v>
      </c>
      <c r="EG233" s="145">
        <f t="shared" si="409"/>
        <v>0</v>
      </c>
      <c r="EH233" s="146">
        <f t="shared" si="410"/>
        <v>0</v>
      </c>
      <c r="EI233" s="146">
        <f t="shared" si="411"/>
        <v>0</v>
      </c>
      <c r="EJ233" s="146">
        <f t="shared" si="412"/>
        <v>0</v>
      </c>
      <c r="EK233" s="146">
        <f t="shared" si="413"/>
        <v>0</v>
      </c>
      <c r="EL233" s="146">
        <f t="shared" si="414"/>
        <v>0</v>
      </c>
      <c r="EM233" s="146">
        <f t="shared" si="415"/>
        <v>0</v>
      </c>
      <c r="EN233" s="146">
        <f t="shared" si="416"/>
        <v>0</v>
      </c>
      <c r="EO233" s="146">
        <f t="shared" si="417"/>
        <v>0</v>
      </c>
      <c r="EP233" s="146">
        <f t="shared" si="418"/>
        <v>0</v>
      </c>
      <c r="EQ233" s="146">
        <f t="shared" si="419"/>
        <v>0</v>
      </c>
      <c r="ER233" s="146">
        <f t="shared" si="420"/>
        <v>0</v>
      </c>
      <c r="ES233" s="146">
        <f t="shared" si="421"/>
        <v>0</v>
      </c>
      <c r="ET233" s="147">
        <f t="shared" si="422"/>
        <v>0</v>
      </c>
      <c r="EU233" s="147">
        <f t="shared" si="423"/>
        <v>0</v>
      </c>
      <c r="EV233" s="149"/>
      <c r="EW233" s="154">
        <f t="shared" si="424"/>
        <v>0</v>
      </c>
      <c r="EX233" s="139">
        <f t="shared" si="425"/>
        <v>0</v>
      </c>
      <c r="EY233" s="139">
        <f t="shared" si="426"/>
        <v>0</v>
      </c>
      <c r="EZ233" s="139">
        <f t="shared" si="427"/>
        <v>0</v>
      </c>
      <c r="FA233" s="139">
        <f t="shared" si="428"/>
        <v>0</v>
      </c>
      <c r="FC233" s="150">
        <f t="shared" si="429"/>
        <v>0</v>
      </c>
      <c r="FD233" s="146">
        <f t="shared" si="430"/>
        <v>0</v>
      </c>
      <c r="FE233" s="146">
        <f t="shared" si="431"/>
        <v>0</v>
      </c>
      <c r="FF233" s="146">
        <f t="shared" si="432"/>
        <v>0</v>
      </c>
      <c r="FG233" s="139">
        <f t="shared" si="433"/>
        <v>0</v>
      </c>
      <c r="FH233" s="139" t="b">
        <f t="shared" si="434"/>
        <v>1</v>
      </c>
      <c r="FJ233" s="138">
        <f t="shared" si="435"/>
        <v>0</v>
      </c>
      <c r="FK233" s="138">
        <f t="shared" si="436"/>
        <v>0</v>
      </c>
      <c r="FL233" s="138">
        <f t="shared" si="437"/>
        <v>0</v>
      </c>
      <c r="FM233" s="138">
        <f t="shared" si="438"/>
        <v>0</v>
      </c>
      <c r="FN233" s="138">
        <f t="shared" si="460"/>
        <v>0</v>
      </c>
      <c r="FO233" s="138">
        <f t="shared" si="439"/>
        <v>0</v>
      </c>
      <c r="FP233" s="138">
        <f t="shared" si="440"/>
        <v>0</v>
      </c>
      <c r="FQ233" s="138">
        <f t="shared" si="441"/>
        <v>0</v>
      </c>
      <c r="FR233" s="138">
        <f t="shared" si="442"/>
        <v>0</v>
      </c>
      <c r="FS233" s="138">
        <f t="shared" si="443"/>
        <v>0</v>
      </c>
      <c r="FT233" s="138">
        <f t="shared" si="444"/>
        <v>0</v>
      </c>
      <c r="FU233" s="138">
        <f t="shared" si="445"/>
        <v>0</v>
      </c>
      <c r="FV233" s="138">
        <f t="shared" si="446"/>
        <v>0</v>
      </c>
      <c r="FW233" s="138">
        <f t="shared" si="447"/>
        <v>0</v>
      </c>
      <c r="FX233" s="138">
        <f t="shared" si="448"/>
        <v>0</v>
      </c>
      <c r="FY233" s="138">
        <f t="shared" si="449"/>
        <v>0</v>
      </c>
      <c r="FZ233" s="138">
        <f t="shared" si="450"/>
        <v>0</v>
      </c>
      <c r="GA233" s="138">
        <f t="shared" si="451"/>
        <v>0</v>
      </c>
      <c r="GB233" s="138">
        <f t="shared" si="452"/>
        <v>0</v>
      </c>
      <c r="GC233" s="138">
        <f t="shared" si="453"/>
        <v>0</v>
      </c>
      <c r="GD233" s="138">
        <f t="shared" si="454"/>
        <v>0</v>
      </c>
      <c r="GE233" s="138">
        <f t="shared" si="455"/>
        <v>0</v>
      </c>
      <c r="GF233" s="138">
        <f t="shared" si="456"/>
        <v>0</v>
      </c>
      <c r="GG233" s="138">
        <f t="shared" si="457"/>
        <v>0</v>
      </c>
      <c r="GH233" s="138">
        <f t="shared" si="387"/>
        <v>0</v>
      </c>
      <c r="GI233" s="138" t="b">
        <f t="shared" si="458"/>
        <v>0</v>
      </c>
      <c r="GJ233" s="138" t="b">
        <f t="shared" si="459"/>
        <v>1</v>
      </c>
    </row>
    <row r="234" spans="31:192" ht="39.950000000000003" customHeight="1" x14ac:dyDescent="0.4">
      <c r="AE234" s="2">
        <f t="shared" si="388"/>
        <v>0</v>
      </c>
      <c r="AF234" s="2">
        <f t="shared" si="385"/>
        <v>0</v>
      </c>
      <c r="AG234" s="2">
        <f t="shared" si="386"/>
        <v>0</v>
      </c>
      <c r="AH234" s="2">
        <f t="shared" si="389"/>
        <v>0</v>
      </c>
      <c r="BI234" s="139">
        <f t="shared" si="390"/>
        <v>0</v>
      </c>
      <c r="BJ234" s="139">
        <f t="shared" si="391"/>
        <v>0</v>
      </c>
      <c r="BK234" s="139">
        <f t="shared" si="392"/>
        <v>0</v>
      </c>
      <c r="BL234" s="139" t="b">
        <f t="shared" si="393"/>
        <v>0</v>
      </c>
      <c r="DQ234" s="142">
        <f t="shared" si="394"/>
        <v>0</v>
      </c>
      <c r="DR234" s="139">
        <f t="shared" si="395"/>
        <v>0</v>
      </c>
      <c r="DS234" s="139">
        <f t="shared" si="396"/>
        <v>0</v>
      </c>
      <c r="DT234" s="139">
        <f t="shared" si="397"/>
        <v>0</v>
      </c>
      <c r="DU234" s="139">
        <f t="shared" si="398"/>
        <v>0</v>
      </c>
      <c r="DV234" s="139">
        <f t="shared" si="399"/>
        <v>0</v>
      </c>
      <c r="DW234" s="139">
        <f t="shared" si="400"/>
        <v>0</v>
      </c>
      <c r="DX234" s="139">
        <f t="shared" si="401"/>
        <v>0</v>
      </c>
      <c r="DY234" s="139">
        <f t="shared" si="402"/>
        <v>0</v>
      </c>
      <c r="DZ234" s="139">
        <f t="shared" si="403"/>
        <v>0</v>
      </c>
      <c r="EA234" s="139">
        <f t="shared" si="404"/>
        <v>0</v>
      </c>
      <c r="EB234" s="139">
        <f t="shared" si="405"/>
        <v>0</v>
      </c>
      <c r="EC234" s="139">
        <f t="shared" si="406"/>
        <v>0</v>
      </c>
      <c r="ED234" s="147">
        <f t="shared" si="407"/>
        <v>0</v>
      </c>
      <c r="EE234" s="144">
        <f t="shared" si="408"/>
        <v>0</v>
      </c>
      <c r="EG234" s="145">
        <f t="shared" si="409"/>
        <v>0</v>
      </c>
      <c r="EH234" s="146">
        <f t="shared" si="410"/>
        <v>0</v>
      </c>
      <c r="EI234" s="146">
        <f t="shared" si="411"/>
        <v>0</v>
      </c>
      <c r="EJ234" s="146">
        <f t="shared" si="412"/>
        <v>0</v>
      </c>
      <c r="EK234" s="146">
        <f t="shared" si="413"/>
        <v>0</v>
      </c>
      <c r="EL234" s="146">
        <f t="shared" si="414"/>
        <v>0</v>
      </c>
      <c r="EM234" s="146">
        <f t="shared" si="415"/>
        <v>0</v>
      </c>
      <c r="EN234" s="146">
        <f t="shared" si="416"/>
        <v>0</v>
      </c>
      <c r="EO234" s="146">
        <f t="shared" si="417"/>
        <v>0</v>
      </c>
      <c r="EP234" s="146">
        <f t="shared" si="418"/>
        <v>0</v>
      </c>
      <c r="EQ234" s="146">
        <f t="shared" si="419"/>
        <v>0</v>
      </c>
      <c r="ER234" s="146">
        <f t="shared" si="420"/>
        <v>0</v>
      </c>
      <c r="ES234" s="146">
        <f t="shared" si="421"/>
        <v>0</v>
      </c>
      <c r="ET234" s="147">
        <f t="shared" si="422"/>
        <v>0</v>
      </c>
      <c r="EU234" s="147">
        <f t="shared" si="423"/>
        <v>0</v>
      </c>
      <c r="EV234" s="149"/>
      <c r="EW234" s="154">
        <f t="shared" si="424"/>
        <v>0</v>
      </c>
      <c r="EX234" s="139">
        <f t="shared" si="425"/>
        <v>0</v>
      </c>
      <c r="EY234" s="139">
        <f t="shared" si="426"/>
        <v>0</v>
      </c>
      <c r="EZ234" s="139">
        <f t="shared" si="427"/>
        <v>0</v>
      </c>
      <c r="FA234" s="139">
        <f t="shared" si="428"/>
        <v>0</v>
      </c>
      <c r="FC234" s="150">
        <f t="shared" si="429"/>
        <v>0</v>
      </c>
      <c r="FD234" s="146">
        <f t="shared" si="430"/>
        <v>0</v>
      </c>
      <c r="FE234" s="146">
        <f t="shared" si="431"/>
        <v>0</v>
      </c>
      <c r="FF234" s="146">
        <f t="shared" si="432"/>
        <v>0</v>
      </c>
      <c r="FG234" s="139">
        <f t="shared" si="433"/>
        <v>0</v>
      </c>
      <c r="FH234" s="139" t="b">
        <f t="shared" si="434"/>
        <v>1</v>
      </c>
      <c r="FJ234" s="138">
        <f t="shared" si="435"/>
        <v>0</v>
      </c>
      <c r="FK234" s="138">
        <f t="shared" si="436"/>
        <v>0</v>
      </c>
      <c r="FL234" s="138">
        <f t="shared" si="437"/>
        <v>0</v>
      </c>
      <c r="FM234" s="138">
        <f t="shared" si="438"/>
        <v>0</v>
      </c>
      <c r="FN234" s="138">
        <f t="shared" si="460"/>
        <v>0</v>
      </c>
      <c r="FO234" s="138">
        <f t="shared" si="439"/>
        <v>0</v>
      </c>
      <c r="FP234" s="138">
        <f t="shared" si="440"/>
        <v>0</v>
      </c>
      <c r="FQ234" s="138">
        <f t="shared" si="441"/>
        <v>0</v>
      </c>
      <c r="FR234" s="138">
        <f t="shared" si="442"/>
        <v>0</v>
      </c>
      <c r="FS234" s="138">
        <f t="shared" si="443"/>
        <v>0</v>
      </c>
      <c r="FT234" s="138">
        <f t="shared" si="444"/>
        <v>0</v>
      </c>
      <c r="FU234" s="138">
        <f t="shared" si="445"/>
        <v>0</v>
      </c>
      <c r="FV234" s="138">
        <f t="shared" si="446"/>
        <v>0</v>
      </c>
      <c r="FW234" s="138">
        <f t="shared" si="447"/>
        <v>0</v>
      </c>
      <c r="FX234" s="138">
        <f t="shared" si="448"/>
        <v>0</v>
      </c>
      <c r="FY234" s="138">
        <f t="shared" si="449"/>
        <v>0</v>
      </c>
      <c r="FZ234" s="138">
        <f t="shared" si="450"/>
        <v>0</v>
      </c>
      <c r="GA234" s="138">
        <f t="shared" si="451"/>
        <v>0</v>
      </c>
      <c r="GB234" s="138">
        <f t="shared" si="452"/>
        <v>0</v>
      </c>
      <c r="GC234" s="138">
        <f t="shared" si="453"/>
        <v>0</v>
      </c>
      <c r="GD234" s="138">
        <f t="shared" si="454"/>
        <v>0</v>
      </c>
      <c r="GE234" s="138">
        <f t="shared" si="455"/>
        <v>0</v>
      </c>
      <c r="GF234" s="138">
        <f t="shared" si="456"/>
        <v>0</v>
      </c>
      <c r="GG234" s="138">
        <f t="shared" si="457"/>
        <v>0</v>
      </c>
      <c r="GH234" s="138">
        <f t="shared" si="387"/>
        <v>0</v>
      </c>
      <c r="GI234" s="138" t="b">
        <f t="shared" si="458"/>
        <v>0</v>
      </c>
      <c r="GJ234" s="138" t="b">
        <f t="shared" si="459"/>
        <v>1</v>
      </c>
    </row>
    <row r="235" spans="31:192" ht="39.950000000000003" customHeight="1" x14ac:dyDescent="0.4">
      <c r="AE235" s="2">
        <f t="shared" si="388"/>
        <v>0</v>
      </c>
      <c r="AF235" s="2">
        <f t="shared" si="385"/>
        <v>0</v>
      </c>
      <c r="AG235" s="2">
        <f t="shared" si="386"/>
        <v>0</v>
      </c>
      <c r="AH235" s="2">
        <f t="shared" si="389"/>
        <v>0</v>
      </c>
      <c r="BI235" s="139">
        <f t="shared" si="390"/>
        <v>0</v>
      </c>
      <c r="BJ235" s="139">
        <f t="shared" si="391"/>
        <v>0</v>
      </c>
      <c r="BK235" s="139">
        <f t="shared" si="392"/>
        <v>0</v>
      </c>
      <c r="BL235" s="139" t="b">
        <f t="shared" si="393"/>
        <v>0</v>
      </c>
      <c r="DQ235" s="142">
        <f t="shared" si="394"/>
        <v>0</v>
      </c>
      <c r="DR235" s="139">
        <f t="shared" si="395"/>
        <v>0</v>
      </c>
      <c r="DS235" s="139">
        <f t="shared" si="396"/>
        <v>0</v>
      </c>
      <c r="DT235" s="139">
        <f t="shared" si="397"/>
        <v>0</v>
      </c>
      <c r="DU235" s="139">
        <f t="shared" si="398"/>
        <v>0</v>
      </c>
      <c r="DV235" s="139">
        <f t="shared" si="399"/>
        <v>0</v>
      </c>
      <c r="DW235" s="139">
        <f t="shared" si="400"/>
        <v>0</v>
      </c>
      <c r="DX235" s="139">
        <f t="shared" si="401"/>
        <v>0</v>
      </c>
      <c r="DY235" s="139">
        <f t="shared" si="402"/>
        <v>0</v>
      </c>
      <c r="DZ235" s="139">
        <f t="shared" si="403"/>
        <v>0</v>
      </c>
      <c r="EA235" s="139">
        <f t="shared" si="404"/>
        <v>0</v>
      </c>
      <c r="EB235" s="139">
        <f t="shared" si="405"/>
        <v>0</v>
      </c>
      <c r="EC235" s="139">
        <f t="shared" si="406"/>
        <v>0</v>
      </c>
      <c r="ED235" s="147">
        <f t="shared" si="407"/>
        <v>0</v>
      </c>
      <c r="EE235" s="144">
        <f t="shared" si="408"/>
        <v>0</v>
      </c>
      <c r="EG235" s="145">
        <f t="shared" si="409"/>
        <v>0</v>
      </c>
      <c r="EH235" s="146">
        <f t="shared" si="410"/>
        <v>0</v>
      </c>
      <c r="EI235" s="146">
        <f t="shared" si="411"/>
        <v>0</v>
      </c>
      <c r="EJ235" s="146">
        <f t="shared" si="412"/>
        <v>0</v>
      </c>
      <c r="EK235" s="146">
        <f t="shared" si="413"/>
        <v>0</v>
      </c>
      <c r="EL235" s="146">
        <f t="shared" si="414"/>
        <v>0</v>
      </c>
      <c r="EM235" s="146">
        <f t="shared" si="415"/>
        <v>0</v>
      </c>
      <c r="EN235" s="146">
        <f t="shared" si="416"/>
        <v>0</v>
      </c>
      <c r="EO235" s="146">
        <f t="shared" si="417"/>
        <v>0</v>
      </c>
      <c r="EP235" s="146">
        <f t="shared" si="418"/>
        <v>0</v>
      </c>
      <c r="EQ235" s="146">
        <f t="shared" si="419"/>
        <v>0</v>
      </c>
      <c r="ER235" s="146">
        <f t="shared" si="420"/>
        <v>0</v>
      </c>
      <c r="ES235" s="146">
        <f t="shared" si="421"/>
        <v>0</v>
      </c>
      <c r="ET235" s="147">
        <f t="shared" si="422"/>
        <v>0</v>
      </c>
      <c r="EU235" s="147">
        <f t="shared" si="423"/>
        <v>0</v>
      </c>
      <c r="EV235" s="149"/>
      <c r="EW235" s="154">
        <f t="shared" si="424"/>
        <v>0</v>
      </c>
      <c r="EX235" s="139">
        <f t="shared" si="425"/>
        <v>0</v>
      </c>
      <c r="EY235" s="139">
        <f t="shared" si="426"/>
        <v>0</v>
      </c>
      <c r="EZ235" s="139">
        <f t="shared" si="427"/>
        <v>0</v>
      </c>
      <c r="FA235" s="139">
        <f t="shared" si="428"/>
        <v>0</v>
      </c>
      <c r="FC235" s="150">
        <f t="shared" si="429"/>
        <v>0</v>
      </c>
      <c r="FD235" s="146">
        <f t="shared" si="430"/>
        <v>0</v>
      </c>
      <c r="FE235" s="146">
        <f t="shared" si="431"/>
        <v>0</v>
      </c>
      <c r="FF235" s="146">
        <f t="shared" si="432"/>
        <v>0</v>
      </c>
      <c r="FG235" s="139">
        <f t="shared" si="433"/>
        <v>0</v>
      </c>
      <c r="FH235" s="139" t="b">
        <f t="shared" si="434"/>
        <v>1</v>
      </c>
      <c r="FJ235" s="138">
        <f t="shared" si="435"/>
        <v>0</v>
      </c>
      <c r="FK235" s="138">
        <f t="shared" si="436"/>
        <v>0</v>
      </c>
      <c r="FL235" s="138">
        <f t="shared" si="437"/>
        <v>0</v>
      </c>
      <c r="FM235" s="138">
        <f t="shared" si="438"/>
        <v>0</v>
      </c>
      <c r="FN235" s="138">
        <f t="shared" si="460"/>
        <v>0</v>
      </c>
      <c r="FO235" s="138">
        <f t="shared" si="439"/>
        <v>0</v>
      </c>
      <c r="FP235" s="138">
        <f t="shared" si="440"/>
        <v>0</v>
      </c>
      <c r="FQ235" s="138">
        <f t="shared" si="441"/>
        <v>0</v>
      </c>
      <c r="FR235" s="138">
        <f t="shared" si="442"/>
        <v>0</v>
      </c>
      <c r="FS235" s="138">
        <f t="shared" si="443"/>
        <v>0</v>
      </c>
      <c r="FT235" s="138">
        <f t="shared" si="444"/>
        <v>0</v>
      </c>
      <c r="FU235" s="138">
        <f t="shared" si="445"/>
        <v>0</v>
      </c>
      <c r="FV235" s="138">
        <f t="shared" si="446"/>
        <v>0</v>
      </c>
      <c r="FW235" s="138">
        <f t="shared" si="447"/>
        <v>0</v>
      </c>
      <c r="FX235" s="138">
        <f t="shared" si="448"/>
        <v>0</v>
      </c>
      <c r="FY235" s="138">
        <f t="shared" si="449"/>
        <v>0</v>
      </c>
      <c r="FZ235" s="138">
        <f t="shared" si="450"/>
        <v>0</v>
      </c>
      <c r="GA235" s="138">
        <f t="shared" si="451"/>
        <v>0</v>
      </c>
      <c r="GB235" s="138">
        <f t="shared" si="452"/>
        <v>0</v>
      </c>
      <c r="GC235" s="138">
        <f t="shared" si="453"/>
        <v>0</v>
      </c>
      <c r="GD235" s="138">
        <f t="shared" si="454"/>
        <v>0</v>
      </c>
      <c r="GE235" s="138">
        <f t="shared" si="455"/>
        <v>0</v>
      </c>
      <c r="GF235" s="138">
        <f t="shared" si="456"/>
        <v>0</v>
      </c>
      <c r="GG235" s="138">
        <f t="shared" si="457"/>
        <v>0</v>
      </c>
      <c r="GH235" s="138">
        <f t="shared" si="387"/>
        <v>0</v>
      </c>
      <c r="GI235" s="138" t="b">
        <f t="shared" si="458"/>
        <v>0</v>
      </c>
      <c r="GJ235" s="138" t="b">
        <f t="shared" si="459"/>
        <v>1</v>
      </c>
    </row>
    <row r="236" spans="31:192" ht="39.950000000000003" customHeight="1" x14ac:dyDescent="0.4">
      <c r="AE236" s="2">
        <f t="shared" si="388"/>
        <v>0</v>
      </c>
      <c r="AF236" s="2">
        <f t="shared" si="385"/>
        <v>0</v>
      </c>
      <c r="AG236" s="2">
        <f t="shared" si="386"/>
        <v>0</v>
      </c>
      <c r="AH236" s="2">
        <f t="shared" si="389"/>
        <v>0</v>
      </c>
      <c r="BI236" s="139">
        <f t="shared" si="390"/>
        <v>0</v>
      </c>
      <c r="BJ236" s="139">
        <f t="shared" si="391"/>
        <v>0</v>
      </c>
      <c r="BK236" s="139">
        <f t="shared" si="392"/>
        <v>0</v>
      </c>
      <c r="BL236" s="139" t="b">
        <f t="shared" si="393"/>
        <v>0</v>
      </c>
      <c r="DQ236" s="142">
        <f t="shared" si="394"/>
        <v>0</v>
      </c>
      <c r="DR236" s="139">
        <f t="shared" si="395"/>
        <v>0</v>
      </c>
      <c r="DS236" s="139">
        <f t="shared" si="396"/>
        <v>0</v>
      </c>
      <c r="DT236" s="139">
        <f t="shared" si="397"/>
        <v>0</v>
      </c>
      <c r="DU236" s="139">
        <f t="shared" si="398"/>
        <v>0</v>
      </c>
      <c r="DV236" s="139">
        <f t="shared" si="399"/>
        <v>0</v>
      </c>
      <c r="DW236" s="139">
        <f t="shared" si="400"/>
        <v>0</v>
      </c>
      <c r="DX236" s="139">
        <f t="shared" si="401"/>
        <v>0</v>
      </c>
      <c r="DY236" s="139">
        <f t="shared" si="402"/>
        <v>0</v>
      </c>
      <c r="DZ236" s="139">
        <f t="shared" si="403"/>
        <v>0</v>
      </c>
      <c r="EA236" s="139">
        <f t="shared" si="404"/>
        <v>0</v>
      </c>
      <c r="EB236" s="139">
        <f t="shared" si="405"/>
        <v>0</v>
      </c>
      <c r="EC236" s="139">
        <f t="shared" si="406"/>
        <v>0</v>
      </c>
      <c r="ED236" s="147">
        <f t="shared" si="407"/>
        <v>0</v>
      </c>
      <c r="EE236" s="144">
        <f t="shared" si="408"/>
        <v>0</v>
      </c>
      <c r="EG236" s="145">
        <f t="shared" si="409"/>
        <v>0</v>
      </c>
      <c r="EH236" s="146">
        <f t="shared" si="410"/>
        <v>0</v>
      </c>
      <c r="EI236" s="146">
        <f t="shared" si="411"/>
        <v>0</v>
      </c>
      <c r="EJ236" s="146">
        <f t="shared" si="412"/>
        <v>0</v>
      </c>
      <c r="EK236" s="146">
        <f t="shared" si="413"/>
        <v>0</v>
      </c>
      <c r="EL236" s="146">
        <f t="shared" si="414"/>
        <v>0</v>
      </c>
      <c r="EM236" s="146">
        <f t="shared" si="415"/>
        <v>0</v>
      </c>
      <c r="EN236" s="146">
        <f t="shared" si="416"/>
        <v>0</v>
      </c>
      <c r="EO236" s="146">
        <f t="shared" si="417"/>
        <v>0</v>
      </c>
      <c r="EP236" s="146">
        <f t="shared" si="418"/>
        <v>0</v>
      </c>
      <c r="EQ236" s="146">
        <f t="shared" si="419"/>
        <v>0</v>
      </c>
      <c r="ER236" s="146">
        <f t="shared" si="420"/>
        <v>0</v>
      </c>
      <c r="ES236" s="146">
        <f t="shared" si="421"/>
        <v>0</v>
      </c>
      <c r="ET236" s="147">
        <f t="shared" si="422"/>
        <v>0</v>
      </c>
      <c r="EU236" s="147">
        <f t="shared" si="423"/>
        <v>0</v>
      </c>
      <c r="EV236" s="149"/>
      <c r="EW236" s="154">
        <f t="shared" si="424"/>
        <v>0</v>
      </c>
      <c r="EX236" s="139">
        <f t="shared" si="425"/>
        <v>0</v>
      </c>
      <c r="EY236" s="139">
        <f t="shared" si="426"/>
        <v>0</v>
      </c>
      <c r="EZ236" s="139">
        <f t="shared" si="427"/>
        <v>0</v>
      </c>
      <c r="FA236" s="139">
        <f t="shared" si="428"/>
        <v>0</v>
      </c>
      <c r="FC236" s="150">
        <f t="shared" si="429"/>
        <v>0</v>
      </c>
      <c r="FD236" s="146">
        <f t="shared" si="430"/>
        <v>0</v>
      </c>
      <c r="FE236" s="146">
        <f t="shared" si="431"/>
        <v>0</v>
      </c>
      <c r="FF236" s="146">
        <f t="shared" si="432"/>
        <v>0</v>
      </c>
      <c r="FG236" s="139">
        <f t="shared" si="433"/>
        <v>0</v>
      </c>
      <c r="FH236" s="139" t="b">
        <f t="shared" si="434"/>
        <v>1</v>
      </c>
      <c r="FJ236" s="138">
        <f t="shared" si="435"/>
        <v>0</v>
      </c>
      <c r="FK236" s="138">
        <f t="shared" si="436"/>
        <v>0</v>
      </c>
      <c r="FL236" s="138">
        <f t="shared" si="437"/>
        <v>0</v>
      </c>
      <c r="FM236" s="138">
        <f t="shared" si="438"/>
        <v>0</v>
      </c>
      <c r="FN236" s="138">
        <f t="shared" si="460"/>
        <v>0</v>
      </c>
      <c r="FO236" s="138">
        <f t="shared" si="439"/>
        <v>0</v>
      </c>
      <c r="FP236" s="138">
        <f t="shared" si="440"/>
        <v>0</v>
      </c>
      <c r="FQ236" s="138">
        <f t="shared" si="441"/>
        <v>0</v>
      </c>
      <c r="FR236" s="138">
        <f t="shared" si="442"/>
        <v>0</v>
      </c>
      <c r="FS236" s="138">
        <f t="shared" si="443"/>
        <v>0</v>
      </c>
      <c r="FT236" s="138">
        <f t="shared" si="444"/>
        <v>0</v>
      </c>
      <c r="FU236" s="138">
        <f t="shared" si="445"/>
        <v>0</v>
      </c>
      <c r="FV236" s="138">
        <f t="shared" si="446"/>
        <v>0</v>
      </c>
      <c r="FW236" s="138">
        <f t="shared" si="447"/>
        <v>0</v>
      </c>
      <c r="FX236" s="138">
        <f t="shared" si="448"/>
        <v>0</v>
      </c>
      <c r="FY236" s="138">
        <f t="shared" si="449"/>
        <v>0</v>
      </c>
      <c r="FZ236" s="138">
        <f t="shared" si="450"/>
        <v>0</v>
      </c>
      <c r="GA236" s="138">
        <f t="shared" si="451"/>
        <v>0</v>
      </c>
      <c r="GB236" s="138">
        <f t="shared" si="452"/>
        <v>0</v>
      </c>
      <c r="GC236" s="138">
        <f t="shared" si="453"/>
        <v>0</v>
      </c>
      <c r="GD236" s="138">
        <f t="shared" si="454"/>
        <v>0</v>
      </c>
      <c r="GE236" s="138">
        <f t="shared" si="455"/>
        <v>0</v>
      </c>
      <c r="GF236" s="138">
        <f t="shared" si="456"/>
        <v>0</v>
      </c>
      <c r="GG236" s="138">
        <f t="shared" si="457"/>
        <v>0</v>
      </c>
      <c r="GH236" s="138">
        <f t="shared" si="387"/>
        <v>0</v>
      </c>
      <c r="GI236" s="138" t="b">
        <f t="shared" si="458"/>
        <v>0</v>
      </c>
      <c r="GJ236" s="138" t="b">
        <f t="shared" si="459"/>
        <v>1</v>
      </c>
    </row>
    <row r="237" spans="31:192" ht="39.950000000000003" customHeight="1" x14ac:dyDescent="0.4">
      <c r="AE237" s="2">
        <f t="shared" si="388"/>
        <v>0</v>
      </c>
      <c r="AF237" s="2">
        <f t="shared" si="385"/>
        <v>0</v>
      </c>
      <c r="AG237" s="2">
        <f t="shared" si="386"/>
        <v>0</v>
      </c>
      <c r="AH237" s="2">
        <f t="shared" si="389"/>
        <v>0</v>
      </c>
      <c r="BI237" s="139">
        <f t="shared" si="390"/>
        <v>0</v>
      </c>
      <c r="BJ237" s="139">
        <f t="shared" si="391"/>
        <v>0</v>
      </c>
      <c r="BK237" s="139">
        <f t="shared" si="392"/>
        <v>0</v>
      </c>
      <c r="BL237" s="139" t="b">
        <f t="shared" si="393"/>
        <v>0</v>
      </c>
      <c r="DQ237" s="142">
        <f t="shared" si="394"/>
        <v>0</v>
      </c>
      <c r="DR237" s="139">
        <f t="shared" si="395"/>
        <v>0</v>
      </c>
      <c r="DS237" s="139">
        <f t="shared" si="396"/>
        <v>0</v>
      </c>
      <c r="DT237" s="139">
        <f t="shared" si="397"/>
        <v>0</v>
      </c>
      <c r="DU237" s="139">
        <f t="shared" si="398"/>
        <v>0</v>
      </c>
      <c r="DV237" s="139">
        <f t="shared" si="399"/>
        <v>0</v>
      </c>
      <c r="DW237" s="139">
        <f t="shared" si="400"/>
        <v>0</v>
      </c>
      <c r="DX237" s="139">
        <f t="shared" si="401"/>
        <v>0</v>
      </c>
      <c r="DY237" s="139">
        <f t="shared" si="402"/>
        <v>0</v>
      </c>
      <c r="DZ237" s="139">
        <f t="shared" si="403"/>
        <v>0</v>
      </c>
      <c r="EA237" s="139">
        <f t="shared" si="404"/>
        <v>0</v>
      </c>
      <c r="EB237" s="139">
        <f t="shared" si="405"/>
        <v>0</v>
      </c>
      <c r="EC237" s="139">
        <f t="shared" si="406"/>
        <v>0</v>
      </c>
      <c r="ED237" s="147">
        <f t="shared" si="407"/>
        <v>0</v>
      </c>
      <c r="EE237" s="144">
        <f t="shared" si="408"/>
        <v>0</v>
      </c>
      <c r="EG237" s="145">
        <f t="shared" si="409"/>
        <v>0</v>
      </c>
      <c r="EH237" s="146">
        <f t="shared" si="410"/>
        <v>0</v>
      </c>
      <c r="EI237" s="146">
        <f t="shared" si="411"/>
        <v>0</v>
      </c>
      <c r="EJ237" s="146">
        <f t="shared" si="412"/>
        <v>0</v>
      </c>
      <c r="EK237" s="146">
        <f t="shared" si="413"/>
        <v>0</v>
      </c>
      <c r="EL237" s="146">
        <f t="shared" si="414"/>
        <v>0</v>
      </c>
      <c r="EM237" s="146">
        <f t="shared" si="415"/>
        <v>0</v>
      </c>
      <c r="EN237" s="146">
        <f t="shared" si="416"/>
        <v>0</v>
      </c>
      <c r="EO237" s="146">
        <f t="shared" si="417"/>
        <v>0</v>
      </c>
      <c r="EP237" s="146">
        <f t="shared" si="418"/>
        <v>0</v>
      </c>
      <c r="EQ237" s="146">
        <f t="shared" si="419"/>
        <v>0</v>
      </c>
      <c r="ER237" s="146">
        <f t="shared" si="420"/>
        <v>0</v>
      </c>
      <c r="ES237" s="146">
        <f t="shared" si="421"/>
        <v>0</v>
      </c>
      <c r="ET237" s="147">
        <f t="shared" si="422"/>
        <v>0</v>
      </c>
      <c r="EU237" s="147">
        <f t="shared" si="423"/>
        <v>0</v>
      </c>
      <c r="EV237" s="149"/>
      <c r="EW237" s="154">
        <f t="shared" si="424"/>
        <v>0</v>
      </c>
      <c r="EX237" s="139">
        <f t="shared" si="425"/>
        <v>0</v>
      </c>
      <c r="EY237" s="139">
        <f t="shared" si="426"/>
        <v>0</v>
      </c>
      <c r="EZ237" s="139">
        <f t="shared" si="427"/>
        <v>0</v>
      </c>
      <c r="FA237" s="139">
        <f t="shared" si="428"/>
        <v>0</v>
      </c>
      <c r="FC237" s="150">
        <f t="shared" si="429"/>
        <v>0</v>
      </c>
      <c r="FD237" s="146">
        <f t="shared" si="430"/>
        <v>0</v>
      </c>
      <c r="FE237" s="146">
        <f t="shared" si="431"/>
        <v>0</v>
      </c>
      <c r="FF237" s="146">
        <f t="shared" si="432"/>
        <v>0</v>
      </c>
      <c r="FG237" s="139">
        <f t="shared" si="433"/>
        <v>0</v>
      </c>
      <c r="FH237" s="139" t="b">
        <f t="shared" si="434"/>
        <v>1</v>
      </c>
      <c r="FJ237" s="138">
        <f t="shared" si="435"/>
        <v>0</v>
      </c>
      <c r="FK237" s="138">
        <f t="shared" si="436"/>
        <v>0</v>
      </c>
      <c r="FL237" s="138">
        <f t="shared" si="437"/>
        <v>0</v>
      </c>
      <c r="FM237" s="138">
        <f t="shared" si="438"/>
        <v>0</v>
      </c>
      <c r="FN237" s="138">
        <f t="shared" si="460"/>
        <v>0</v>
      </c>
      <c r="FO237" s="138">
        <f t="shared" si="439"/>
        <v>0</v>
      </c>
      <c r="FP237" s="138">
        <f t="shared" si="440"/>
        <v>0</v>
      </c>
      <c r="FQ237" s="138">
        <f t="shared" si="441"/>
        <v>0</v>
      </c>
      <c r="FR237" s="138">
        <f t="shared" si="442"/>
        <v>0</v>
      </c>
      <c r="FS237" s="138">
        <f t="shared" si="443"/>
        <v>0</v>
      </c>
      <c r="FT237" s="138">
        <f t="shared" si="444"/>
        <v>0</v>
      </c>
      <c r="FU237" s="138">
        <f t="shared" si="445"/>
        <v>0</v>
      </c>
      <c r="FV237" s="138">
        <f t="shared" si="446"/>
        <v>0</v>
      </c>
      <c r="FW237" s="138">
        <f t="shared" si="447"/>
        <v>0</v>
      </c>
      <c r="FX237" s="138">
        <f t="shared" si="448"/>
        <v>0</v>
      </c>
      <c r="FY237" s="138">
        <f t="shared" si="449"/>
        <v>0</v>
      </c>
      <c r="FZ237" s="138">
        <f t="shared" si="450"/>
        <v>0</v>
      </c>
      <c r="GA237" s="138">
        <f t="shared" si="451"/>
        <v>0</v>
      </c>
      <c r="GB237" s="138">
        <f t="shared" si="452"/>
        <v>0</v>
      </c>
      <c r="GC237" s="138">
        <f t="shared" si="453"/>
        <v>0</v>
      </c>
      <c r="GD237" s="138">
        <f t="shared" si="454"/>
        <v>0</v>
      </c>
      <c r="GE237" s="138">
        <f t="shared" si="455"/>
        <v>0</v>
      </c>
      <c r="GF237" s="138">
        <f t="shared" si="456"/>
        <v>0</v>
      </c>
      <c r="GG237" s="138">
        <f t="shared" si="457"/>
        <v>0</v>
      </c>
      <c r="GH237" s="138">
        <f t="shared" si="387"/>
        <v>0</v>
      </c>
      <c r="GI237" s="138" t="b">
        <f t="shared" si="458"/>
        <v>0</v>
      </c>
      <c r="GJ237" s="138" t="b">
        <f t="shared" si="459"/>
        <v>1</v>
      </c>
    </row>
    <row r="238" spans="31:192" ht="39.950000000000003" customHeight="1" x14ac:dyDescent="0.4">
      <c r="AE238" s="2">
        <f t="shared" si="388"/>
        <v>0</v>
      </c>
      <c r="AF238" s="2">
        <f t="shared" si="385"/>
        <v>0</v>
      </c>
      <c r="AG238" s="2">
        <f t="shared" si="386"/>
        <v>0</v>
      </c>
      <c r="AH238" s="2">
        <f t="shared" si="389"/>
        <v>0</v>
      </c>
      <c r="BI238" s="139">
        <f t="shared" si="390"/>
        <v>0</v>
      </c>
      <c r="BJ238" s="139">
        <f t="shared" si="391"/>
        <v>0</v>
      </c>
      <c r="BK238" s="139">
        <f t="shared" si="392"/>
        <v>0</v>
      </c>
      <c r="BL238" s="139" t="b">
        <f t="shared" si="393"/>
        <v>0</v>
      </c>
      <c r="DQ238" s="142">
        <f t="shared" si="394"/>
        <v>0</v>
      </c>
      <c r="DR238" s="139">
        <f t="shared" si="395"/>
        <v>0</v>
      </c>
      <c r="DS238" s="139">
        <f t="shared" si="396"/>
        <v>0</v>
      </c>
      <c r="DT238" s="139">
        <f t="shared" si="397"/>
        <v>0</v>
      </c>
      <c r="DU238" s="139">
        <f t="shared" si="398"/>
        <v>0</v>
      </c>
      <c r="DV238" s="139">
        <f t="shared" si="399"/>
        <v>0</v>
      </c>
      <c r="DW238" s="139">
        <f t="shared" si="400"/>
        <v>0</v>
      </c>
      <c r="DX238" s="139">
        <f t="shared" si="401"/>
        <v>0</v>
      </c>
      <c r="DY238" s="139">
        <f t="shared" si="402"/>
        <v>0</v>
      </c>
      <c r="DZ238" s="139">
        <f t="shared" si="403"/>
        <v>0</v>
      </c>
      <c r="EA238" s="139">
        <f t="shared" si="404"/>
        <v>0</v>
      </c>
      <c r="EB238" s="139">
        <f t="shared" si="405"/>
        <v>0</v>
      </c>
      <c r="EC238" s="139">
        <f t="shared" si="406"/>
        <v>0</v>
      </c>
      <c r="ED238" s="147">
        <f t="shared" si="407"/>
        <v>0</v>
      </c>
      <c r="EE238" s="144">
        <f t="shared" si="408"/>
        <v>0</v>
      </c>
      <c r="EG238" s="145">
        <f t="shared" si="409"/>
        <v>0</v>
      </c>
      <c r="EH238" s="146">
        <f t="shared" si="410"/>
        <v>0</v>
      </c>
      <c r="EI238" s="146">
        <f t="shared" si="411"/>
        <v>0</v>
      </c>
      <c r="EJ238" s="146">
        <f t="shared" si="412"/>
        <v>0</v>
      </c>
      <c r="EK238" s="146">
        <f t="shared" si="413"/>
        <v>0</v>
      </c>
      <c r="EL238" s="146">
        <f t="shared" si="414"/>
        <v>0</v>
      </c>
      <c r="EM238" s="146">
        <f t="shared" si="415"/>
        <v>0</v>
      </c>
      <c r="EN238" s="146">
        <f t="shared" si="416"/>
        <v>0</v>
      </c>
      <c r="EO238" s="146">
        <f t="shared" si="417"/>
        <v>0</v>
      </c>
      <c r="EP238" s="146">
        <f t="shared" si="418"/>
        <v>0</v>
      </c>
      <c r="EQ238" s="146">
        <f t="shared" si="419"/>
        <v>0</v>
      </c>
      <c r="ER238" s="146">
        <f t="shared" si="420"/>
        <v>0</v>
      </c>
      <c r="ES238" s="146">
        <f t="shared" si="421"/>
        <v>0</v>
      </c>
      <c r="ET238" s="147">
        <f t="shared" si="422"/>
        <v>0</v>
      </c>
      <c r="EU238" s="147">
        <f t="shared" si="423"/>
        <v>0</v>
      </c>
      <c r="EV238" s="149"/>
      <c r="EW238" s="154">
        <f t="shared" si="424"/>
        <v>0</v>
      </c>
      <c r="EX238" s="139">
        <f t="shared" si="425"/>
        <v>0</v>
      </c>
      <c r="EY238" s="139">
        <f t="shared" si="426"/>
        <v>0</v>
      </c>
      <c r="EZ238" s="139">
        <f t="shared" si="427"/>
        <v>0</v>
      </c>
      <c r="FA238" s="139">
        <f t="shared" si="428"/>
        <v>0</v>
      </c>
      <c r="FC238" s="150">
        <f t="shared" si="429"/>
        <v>0</v>
      </c>
      <c r="FD238" s="146">
        <f t="shared" si="430"/>
        <v>0</v>
      </c>
      <c r="FE238" s="146">
        <f t="shared" si="431"/>
        <v>0</v>
      </c>
      <c r="FF238" s="146">
        <f t="shared" si="432"/>
        <v>0</v>
      </c>
      <c r="FG238" s="139">
        <f t="shared" si="433"/>
        <v>0</v>
      </c>
      <c r="FH238" s="139" t="b">
        <f t="shared" si="434"/>
        <v>1</v>
      </c>
      <c r="FJ238" s="138">
        <f t="shared" si="435"/>
        <v>0</v>
      </c>
      <c r="FK238" s="138">
        <f t="shared" si="436"/>
        <v>0</v>
      </c>
      <c r="FL238" s="138">
        <f t="shared" si="437"/>
        <v>0</v>
      </c>
      <c r="FM238" s="138">
        <f t="shared" si="438"/>
        <v>0</v>
      </c>
      <c r="FN238" s="138">
        <f t="shared" si="460"/>
        <v>0</v>
      </c>
      <c r="FO238" s="138">
        <f t="shared" si="439"/>
        <v>0</v>
      </c>
      <c r="FP238" s="138">
        <f t="shared" si="440"/>
        <v>0</v>
      </c>
      <c r="FQ238" s="138">
        <f t="shared" si="441"/>
        <v>0</v>
      </c>
      <c r="FR238" s="138">
        <f t="shared" si="442"/>
        <v>0</v>
      </c>
      <c r="FS238" s="138">
        <f t="shared" si="443"/>
        <v>0</v>
      </c>
      <c r="FT238" s="138">
        <f t="shared" si="444"/>
        <v>0</v>
      </c>
      <c r="FU238" s="138">
        <f t="shared" si="445"/>
        <v>0</v>
      </c>
      <c r="FV238" s="138">
        <f t="shared" si="446"/>
        <v>0</v>
      </c>
      <c r="FW238" s="138">
        <f t="shared" si="447"/>
        <v>0</v>
      </c>
      <c r="FX238" s="138">
        <f t="shared" si="448"/>
        <v>0</v>
      </c>
      <c r="FY238" s="138">
        <f t="shared" si="449"/>
        <v>0</v>
      </c>
      <c r="FZ238" s="138">
        <f t="shared" si="450"/>
        <v>0</v>
      </c>
      <c r="GA238" s="138">
        <f t="shared" si="451"/>
        <v>0</v>
      </c>
      <c r="GB238" s="138">
        <f t="shared" si="452"/>
        <v>0</v>
      </c>
      <c r="GC238" s="138">
        <f t="shared" si="453"/>
        <v>0</v>
      </c>
      <c r="GD238" s="138">
        <f t="shared" si="454"/>
        <v>0</v>
      </c>
      <c r="GE238" s="138">
        <f t="shared" si="455"/>
        <v>0</v>
      </c>
      <c r="GF238" s="138">
        <f t="shared" si="456"/>
        <v>0</v>
      </c>
      <c r="GG238" s="138">
        <f t="shared" si="457"/>
        <v>0</v>
      </c>
      <c r="GH238" s="138">
        <f t="shared" si="387"/>
        <v>0</v>
      </c>
      <c r="GI238" s="138" t="b">
        <f t="shared" si="458"/>
        <v>0</v>
      </c>
      <c r="GJ238" s="138" t="b">
        <f t="shared" si="459"/>
        <v>1</v>
      </c>
    </row>
    <row r="239" spans="31:192" ht="39.950000000000003" customHeight="1" x14ac:dyDescent="0.4">
      <c r="AE239" s="2">
        <f t="shared" si="388"/>
        <v>0</v>
      </c>
      <c r="AF239" s="2">
        <f t="shared" si="385"/>
        <v>0</v>
      </c>
      <c r="AG239" s="2">
        <f t="shared" si="386"/>
        <v>0</v>
      </c>
      <c r="AH239" s="2">
        <f t="shared" si="389"/>
        <v>0</v>
      </c>
      <c r="BI239" s="139">
        <f t="shared" si="390"/>
        <v>0</v>
      </c>
      <c r="BJ239" s="139">
        <f t="shared" si="391"/>
        <v>0</v>
      </c>
      <c r="BK239" s="139">
        <f t="shared" si="392"/>
        <v>0</v>
      </c>
      <c r="BL239" s="139" t="b">
        <f t="shared" si="393"/>
        <v>0</v>
      </c>
      <c r="DQ239" s="142">
        <f t="shared" si="394"/>
        <v>0</v>
      </c>
      <c r="DR239" s="139">
        <f t="shared" si="395"/>
        <v>0</v>
      </c>
      <c r="DS239" s="139">
        <f t="shared" si="396"/>
        <v>0</v>
      </c>
      <c r="DT239" s="139">
        <f t="shared" si="397"/>
        <v>0</v>
      </c>
      <c r="DU239" s="139">
        <f t="shared" si="398"/>
        <v>0</v>
      </c>
      <c r="DV239" s="139">
        <f t="shared" si="399"/>
        <v>0</v>
      </c>
      <c r="DW239" s="139">
        <f t="shared" si="400"/>
        <v>0</v>
      </c>
      <c r="DX239" s="139">
        <f t="shared" si="401"/>
        <v>0</v>
      </c>
      <c r="DY239" s="139">
        <f t="shared" si="402"/>
        <v>0</v>
      </c>
      <c r="DZ239" s="139">
        <f t="shared" si="403"/>
        <v>0</v>
      </c>
      <c r="EA239" s="139">
        <f t="shared" si="404"/>
        <v>0</v>
      </c>
      <c r="EB239" s="139">
        <f t="shared" si="405"/>
        <v>0</v>
      </c>
      <c r="EC239" s="139">
        <f t="shared" si="406"/>
        <v>0</v>
      </c>
      <c r="ED239" s="147">
        <f t="shared" si="407"/>
        <v>0</v>
      </c>
      <c r="EE239" s="144">
        <f t="shared" si="408"/>
        <v>0</v>
      </c>
      <c r="EG239" s="145">
        <f t="shared" si="409"/>
        <v>0</v>
      </c>
      <c r="EH239" s="146">
        <f t="shared" si="410"/>
        <v>0</v>
      </c>
      <c r="EI239" s="146">
        <f t="shared" si="411"/>
        <v>0</v>
      </c>
      <c r="EJ239" s="146">
        <f t="shared" si="412"/>
        <v>0</v>
      </c>
      <c r="EK239" s="146">
        <f t="shared" si="413"/>
        <v>0</v>
      </c>
      <c r="EL239" s="146">
        <f t="shared" si="414"/>
        <v>0</v>
      </c>
      <c r="EM239" s="146">
        <f t="shared" si="415"/>
        <v>0</v>
      </c>
      <c r="EN239" s="146">
        <f t="shared" si="416"/>
        <v>0</v>
      </c>
      <c r="EO239" s="146">
        <f t="shared" si="417"/>
        <v>0</v>
      </c>
      <c r="EP239" s="146">
        <f t="shared" si="418"/>
        <v>0</v>
      </c>
      <c r="EQ239" s="146">
        <f t="shared" si="419"/>
        <v>0</v>
      </c>
      <c r="ER239" s="146">
        <f t="shared" si="420"/>
        <v>0</v>
      </c>
      <c r="ES239" s="146">
        <f t="shared" si="421"/>
        <v>0</v>
      </c>
      <c r="ET239" s="147">
        <f t="shared" si="422"/>
        <v>0</v>
      </c>
      <c r="EU239" s="147">
        <f t="shared" si="423"/>
        <v>0</v>
      </c>
      <c r="EV239" s="149"/>
      <c r="EW239" s="154">
        <f t="shared" si="424"/>
        <v>0</v>
      </c>
      <c r="EX239" s="139">
        <f t="shared" si="425"/>
        <v>0</v>
      </c>
      <c r="EY239" s="139">
        <f t="shared" si="426"/>
        <v>0</v>
      </c>
      <c r="EZ239" s="139">
        <f t="shared" si="427"/>
        <v>0</v>
      </c>
      <c r="FA239" s="139">
        <f t="shared" si="428"/>
        <v>0</v>
      </c>
      <c r="FC239" s="150">
        <f t="shared" si="429"/>
        <v>0</v>
      </c>
      <c r="FD239" s="146">
        <f t="shared" si="430"/>
        <v>0</v>
      </c>
      <c r="FE239" s="146">
        <f t="shared" si="431"/>
        <v>0</v>
      </c>
      <c r="FF239" s="146">
        <f t="shared" si="432"/>
        <v>0</v>
      </c>
      <c r="FG239" s="139">
        <f t="shared" si="433"/>
        <v>0</v>
      </c>
      <c r="FH239" s="139" t="b">
        <f t="shared" si="434"/>
        <v>1</v>
      </c>
      <c r="FJ239" s="138">
        <f t="shared" si="435"/>
        <v>0</v>
      </c>
      <c r="FK239" s="138">
        <f t="shared" si="436"/>
        <v>0</v>
      </c>
      <c r="FL239" s="138">
        <f t="shared" si="437"/>
        <v>0</v>
      </c>
      <c r="FM239" s="138">
        <f t="shared" si="438"/>
        <v>0</v>
      </c>
      <c r="FN239" s="138">
        <f t="shared" si="460"/>
        <v>0</v>
      </c>
      <c r="FO239" s="138">
        <f t="shared" si="439"/>
        <v>0</v>
      </c>
      <c r="FP239" s="138">
        <f t="shared" si="440"/>
        <v>0</v>
      </c>
      <c r="FQ239" s="138">
        <f t="shared" si="441"/>
        <v>0</v>
      </c>
      <c r="FR239" s="138">
        <f t="shared" si="442"/>
        <v>0</v>
      </c>
      <c r="FS239" s="138">
        <f t="shared" si="443"/>
        <v>0</v>
      </c>
      <c r="FT239" s="138">
        <f t="shared" si="444"/>
        <v>0</v>
      </c>
      <c r="FU239" s="138">
        <f t="shared" si="445"/>
        <v>0</v>
      </c>
      <c r="FV239" s="138">
        <f t="shared" si="446"/>
        <v>0</v>
      </c>
      <c r="FW239" s="138">
        <f t="shared" si="447"/>
        <v>0</v>
      </c>
      <c r="FX239" s="138">
        <f t="shared" si="448"/>
        <v>0</v>
      </c>
      <c r="FY239" s="138">
        <f t="shared" si="449"/>
        <v>0</v>
      </c>
      <c r="FZ239" s="138">
        <f t="shared" si="450"/>
        <v>0</v>
      </c>
      <c r="GA239" s="138">
        <f t="shared" si="451"/>
        <v>0</v>
      </c>
      <c r="GB239" s="138">
        <f t="shared" si="452"/>
        <v>0</v>
      </c>
      <c r="GC239" s="138">
        <f t="shared" si="453"/>
        <v>0</v>
      </c>
      <c r="GD239" s="138">
        <f t="shared" si="454"/>
        <v>0</v>
      </c>
      <c r="GE239" s="138">
        <f t="shared" si="455"/>
        <v>0</v>
      </c>
      <c r="GF239" s="138">
        <f t="shared" si="456"/>
        <v>0</v>
      </c>
      <c r="GG239" s="138">
        <f t="shared" si="457"/>
        <v>0</v>
      </c>
      <c r="GH239" s="138">
        <f t="shared" si="387"/>
        <v>0</v>
      </c>
      <c r="GI239" s="138" t="b">
        <f t="shared" si="458"/>
        <v>0</v>
      </c>
      <c r="GJ239" s="138" t="b">
        <f t="shared" si="459"/>
        <v>1</v>
      </c>
    </row>
    <row r="240" spans="31:192" ht="39.950000000000003" customHeight="1" x14ac:dyDescent="0.4">
      <c r="AE240" s="2">
        <f t="shared" si="388"/>
        <v>0</v>
      </c>
      <c r="AF240" s="2">
        <f t="shared" si="385"/>
        <v>0</v>
      </c>
      <c r="AG240" s="2">
        <f t="shared" si="386"/>
        <v>0</v>
      </c>
      <c r="AH240" s="2">
        <f t="shared" si="389"/>
        <v>0</v>
      </c>
      <c r="BI240" s="139">
        <f t="shared" si="390"/>
        <v>0</v>
      </c>
      <c r="BJ240" s="139">
        <f t="shared" si="391"/>
        <v>0</v>
      </c>
      <c r="BK240" s="139">
        <f t="shared" si="392"/>
        <v>0</v>
      </c>
      <c r="BL240" s="139" t="b">
        <f t="shared" si="393"/>
        <v>0</v>
      </c>
      <c r="DQ240" s="142">
        <f t="shared" si="394"/>
        <v>0</v>
      </c>
      <c r="DR240" s="139">
        <f t="shared" si="395"/>
        <v>0</v>
      </c>
      <c r="DS240" s="139">
        <f t="shared" si="396"/>
        <v>0</v>
      </c>
      <c r="DT240" s="139">
        <f t="shared" si="397"/>
        <v>0</v>
      </c>
      <c r="DU240" s="139">
        <f t="shared" si="398"/>
        <v>0</v>
      </c>
      <c r="DV240" s="139">
        <f t="shared" si="399"/>
        <v>0</v>
      </c>
      <c r="DW240" s="139">
        <f t="shared" si="400"/>
        <v>0</v>
      </c>
      <c r="DX240" s="139">
        <f t="shared" si="401"/>
        <v>0</v>
      </c>
      <c r="DY240" s="139">
        <f t="shared" si="402"/>
        <v>0</v>
      </c>
      <c r="DZ240" s="139">
        <f t="shared" si="403"/>
        <v>0</v>
      </c>
      <c r="EA240" s="139">
        <f t="shared" si="404"/>
        <v>0</v>
      </c>
      <c r="EB240" s="139">
        <f t="shared" si="405"/>
        <v>0</v>
      </c>
      <c r="EC240" s="139">
        <f t="shared" si="406"/>
        <v>0</v>
      </c>
      <c r="ED240" s="147">
        <f t="shared" si="407"/>
        <v>0</v>
      </c>
      <c r="EE240" s="144">
        <f t="shared" si="408"/>
        <v>0</v>
      </c>
      <c r="EG240" s="145">
        <f t="shared" si="409"/>
        <v>0</v>
      </c>
      <c r="EH240" s="146">
        <f t="shared" si="410"/>
        <v>0</v>
      </c>
      <c r="EI240" s="146">
        <f t="shared" si="411"/>
        <v>0</v>
      </c>
      <c r="EJ240" s="146">
        <f t="shared" si="412"/>
        <v>0</v>
      </c>
      <c r="EK240" s="146">
        <f t="shared" si="413"/>
        <v>0</v>
      </c>
      <c r="EL240" s="146">
        <f t="shared" si="414"/>
        <v>0</v>
      </c>
      <c r="EM240" s="146">
        <f t="shared" si="415"/>
        <v>0</v>
      </c>
      <c r="EN240" s="146">
        <f t="shared" si="416"/>
        <v>0</v>
      </c>
      <c r="EO240" s="146">
        <f t="shared" si="417"/>
        <v>0</v>
      </c>
      <c r="EP240" s="146">
        <f t="shared" si="418"/>
        <v>0</v>
      </c>
      <c r="EQ240" s="146">
        <f t="shared" si="419"/>
        <v>0</v>
      </c>
      <c r="ER240" s="146">
        <f t="shared" si="420"/>
        <v>0</v>
      </c>
      <c r="ES240" s="146">
        <f t="shared" si="421"/>
        <v>0</v>
      </c>
      <c r="ET240" s="147">
        <f t="shared" si="422"/>
        <v>0</v>
      </c>
      <c r="EU240" s="147">
        <f t="shared" si="423"/>
        <v>0</v>
      </c>
      <c r="EV240" s="149"/>
      <c r="EW240" s="154">
        <f t="shared" si="424"/>
        <v>0</v>
      </c>
      <c r="EX240" s="139">
        <f t="shared" si="425"/>
        <v>0</v>
      </c>
      <c r="EY240" s="139">
        <f t="shared" si="426"/>
        <v>0</v>
      </c>
      <c r="EZ240" s="139">
        <f t="shared" si="427"/>
        <v>0</v>
      </c>
      <c r="FA240" s="139">
        <f t="shared" si="428"/>
        <v>0</v>
      </c>
      <c r="FC240" s="150">
        <f t="shared" si="429"/>
        <v>0</v>
      </c>
      <c r="FD240" s="146">
        <f t="shared" si="430"/>
        <v>0</v>
      </c>
      <c r="FE240" s="146">
        <f t="shared" si="431"/>
        <v>0</v>
      </c>
      <c r="FF240" s="146">
        <f t="shared" si="432"/>
        <v>0</v>
      </c>
      <c r="FG240" s="139">
        <f t="shared" si="433"/>
        <v>0</v>
      </c>
      <c r="FH240" s="139" t="b">
        <f t="shared" si="434"/>
        <v>1</v>
      </c>
      <c r="FJ240" s="138">
        <f t="shared" si="435"/>
        <v>0</v>
      </c>
      <c r="FK240" s="138">
        <f t="shared" si="436"/>
        <v>0</v>
      </c>
      <c r="FL240" s="138">
        <f t="shared" si="437"/>
        <v>0</v>
      </c>
      <c r="FM240" s="138">
        <f t="shared" si="438"/>
        <v>0</v>
      </c>
      <c r="FN240" s="138">
        <f t="shared" si="460"/>
        <v>0</v>
      </c>
      <c r="FO240" s="138">
        <f t="shared" si="439"/>
        <v>0</v>
      </c>
      <c r="FP240" s="138">
        <f t="shared" si="440"/>
        <v>0</v>
      </c>
      <c r="FQ240" s="138">
        <f t="shared" si="441"/>
        <v>0</v>
      </c>
      <c r="FR240" s="138">
        <f t="shared" si="442"/>
        <v>0</v>
      </c>
      <c r="FS240" s="138">
        <f t="shared" si="443"/>
        <v>0</v>
      </c>
      <c r="FT240" s="138">
        <f t="shared" si="444"/>
        <v>0</v>
      </c>
      <c r="FU240" s="138">
        <f t="shared" si="445"/>
        <v>0</v>
      </c>
      <c r="FV240" s="138">
        <f t="shared" si="446"/>
        <v>0</v>
      </c>
      <c r="FW240" s="138">
        <f t="shared" si="447"/>
        <v>0</v>
      </c>
      <c r="FX240" s="138">
        <f t="shared" si="448"/>
        <v>0</v>
      </c>
      <c r="FY240" s="138">
        <f t="shared" si="449"/>
        <v>0</v>
      </c>
      <c r="FZ240" s="138">
        <f t="shared" si="450"/>
        <v>0</v>
      </c>
      <c r="GA240" s="138">
        <f t="shared" si="451"/>
        <v>0</v>
      </c>
      <c r="GB240" s="138">
        <f t="shared" si="452"/>
        <v>0</v>
      </c>
      <c r="GC240" s="138">
        <f t="shared" si="453"/>
        <v>0</v>
      </c>
      <c r="GD240" s="138">
        <f t="shared" si="454"/>
        <v>0</v>
      </c>
      <c r="GE240" s="138">
        <f t="shared" si="455"/>
        <v>0</v>
      </c>
      <c r="GF240" s="138">
        <f t="shared" si="456"/>
        <v>0</v>
      </c>
      <c r="GG240" s="138">
        <f t="shared" si="457"/>
        <v>0</v>
      </c>
      <c r="GH240" s="138">
        <f t="shared" si="387"/>
        <v>0</v>
      </c>
      <c r="GI240" s="138" t="b">
        <f t="shared" si="458"/>
        <v>0</v>
      </c>
      <c r="GJ240" s="138" t="b">
        <f t="shared" si="459"/>
        <v>1</v>
      </c>
    </row>
    <row r="241" spans="31:192" ht="39.950000000000003" customHeight="1" x14ac:dyDescent="0.4">
      <c r="AE241" s="2">
        <f t="shared" si="388"/>
        <v>0</v>
      </c>
      <c r="AF241" s="2">
        <f t="shared" si="385"/>
        <v>0</v>
      </c>
      <c r="AG241" s="2">
        <f t="shared" si="386"/>
        <v>0</v>
      </c>
      <c r="AH241" s="2">
        <f t="shared" si="389"/>
        <v>0</v>
      </c>
      <c r="BI241" s="139">
        <f t="shared" si="390"/>
        <v>0</v>
      </c>
      <c r="BJ241" s="139">
        <f t="shared" si="391"/>
        <v>0</v>
      </c>
      <c r="BK241" s="139">
        <f t="shared" si="392"/>
        <v>0</v>
      </c>
      <c r="BL241" s="139" t="b">
        <f t="shared" si="393"/>
        <v>0</v>
      </c>
      <c r="DQ241" s="142">
        <f t="shared" si="394"/>
        <v>0</v>
      </c>
      <c r="DR241" s="139">
        <f t="shared" si="395"/>
        <v>0</v>
      </c>
      <c r="DS241" s="139">
        <f t="shared" si="396"/>
        <v>0</v>
      </c>
      <c r="DT241" s="139">
        <f t="shared" si="397"/>
        <v>0</v>
      </c>
      <c r="DU241" s="139">
        <f t="shared" si="398"/>
        <v>0</v>
      </c>
      <c r="DV241" s="139">
        <f t="shared" si="399"/>
        <v>0</v>
      </c>
      <c r="DW241" s="139">
        <f t="shared" si="400"/>
        <v>0</v>
      </c>
      <c r="DX241" s="139">
        <f t="shared" si="401"/>
        <v>0</v>
      </c>
      <c r="DY241" s="139">
        <f t="shared" si="402"/>
        <v>0</v>
      </c>
      <c r="DZ241" s="139">
        <f t="shared" si="403"/>
        <v>0</v>
      </c>
      <c r="EA241" s="139">
        <f t="shared" si="404"/>
        <v>0</v>
      </c>
      <c r="EB241" s="139">
        <f t="shared" si="405"/>
        <v>0</v>
      </c>
      <c r="EC241" s="139">
        <f t="shared" si="406"/>
        <v>0</v>
      </c>
      <c r="ED241" s="147">
        <f t="shared" si="407"/>
        <v>0</v>
      </c>
      <c r="EE241" s="144">
        <f t="shared" si="408"/>
        <v>0</v>
      </c>
      <c r="EG241" s="145">
        <f t="shared" si="409"/>
        <v>0</v>
      </c>
      <c r="EH241" s="146">
        <f t="shared" si="410"/>
        <v>0</v>
      </c>
      <c r="EI241" s="146">
        <f t="shared" si="411"/>
        <v>0</v>
      </c>
      <c r="EJ241" s="146">
        <f t="shared" si="412"/>
        <v>0</v>
      </c>
      <c r="EK241" s="146">
        <f t="shared" si="413"/>
        <v>0</v>
      </c>
      <c r="EL241" s="146">
        <f t="shared" si="414"/>
        <v>0</v>
      </c>
      <c r="EM241" s="146">
        <f t="shared" si="415"/>
        <v>0</v>
      </c>
      <c r="EN241" s="146">
        <f t="shared" si="416"/>
        <v>0</v>
      </c>
      <c r="EO241" s="146">
        <f t="shared" si="417"/>
        <v>0</v>
      </c>
      <c r="EP241" s="146">
        <f t="shared" si="418"/>
        <v>0</v>
      </c>
      <c r="EQ241" s="146">
        <f t="shared" si="419"/>
        <v>0</v>
      </c>
      <c r="ER241" s="146">
        <f t="shared" si="420"/>
        <v>0</v>
      </c>
      <c r="ES241" s="146">
        <f t="shared" si="421"/>
        <v>0</v>
      </c>
      <c r="ET241" s="147">
        <f t="shared" si="422"/>
        <v>0</v>
      </c>
      <c r="EU241" s="147">
        <f t="shared" si="423"/>
        <v>0</v>
      </c>
      <c r="EV241" s="149"/>
      <c r="EW241" s="154">
        <f t="shared" si="424"/>
        <v>0</v>
      </c>
      <c r="EX241" s="139">
        <f t="shared" si="425"/>
        <v>0</v>
      </c>
      <c r="EY241" s="139">
        <f t="shared" si="426"/>
        <v>0</v>
      </c>
      <c r="EZ241" s="139">
        <f t="shared" si="427"/>
        <v>0</v>
      </c>
      <c r="FA241" s="139">
        <f t="shared" si="428"/>
        <v>0</v>
      </c>
      <c r="FC241" s="150">
        <f t="shared" si="429"/>
        <v>0</v>
      </c>
      <c r="FD241" s="146">
        <f t="shared" si="430"/>
        <v>0</v>
      </c>
      <c r="FE241" s="146">
        <f t="shared" si="431"/>
        <v>0</v>
      </c>
      <c r="FF241" s="146">
        <f t="shared" si="432"/>
        <v>0</v>
      </c>
      <c r="FG241" s="139">
        <f t="shared" si="433"/>
        <v>0</v>
      </c>
      <c r="FH241" s="139" t="b">
        <f t="shared" si="434"/>
        <v>1</v>
      </c>
      <c r="FJ241" s="138">
        <f t="shared" si="435"/>
        <v>0</v>
      </c>
      <c r="FK241" s="138">
        <f t="shared" si="436"/>
        <v>0</v>
      </c>
      <c r="FL241" s="138">
        <f t="shared" si="437"/>
        <v>0</v>
      </c>
      <c r="FM241" s="138">
        <f t="shared" si="438"/>
        <v>0</v>
      </c>
      <c r="FN241" s="138">
        <f t="shared" si="460"/>
        <v>0</v>
      </c>
      <c r="FO241" s="138">
        <f t="shared" si="439"/>
        <v>0</v>
      </c>
      <c r="FP241" s="138">
        <f t="shared" si="440"/>
        <v>0</v>
      </c>
      <c r="FQ241" s="138">
        <f t="shared" si="441"/>
        <v>0</v>
      </c>
      <c r="FR241" s="138">
        <f t="shared" si="442"/>
        <v>0</v>
      </c>
      <c r="FS241" s="138">
        <f t="shared" si="443"/>
        <v>0</v>
      </c>
      <c r="FT241" s="138">
        <f t="shared" si="444"/>
        <v>0</v>
      </c>
      <c r="FU241" s="138">
        <f t="shared" si="445"/>
        <v>0</v>
      </c>
      <c r="FV241" s="138">
        <f t="shared" si="446"/>
        <v>0</v>
      </c>
      <c r="FW241" s="138">
        <f t="shared" si="447"/>
        <v>0</v>
      </c>
      <c r="FX241" s="138">
        <f t="shared" si="448"/>
        <v>0</v>
      </c>
      <c r="FY241" s="138">
        <f t="shared" si="449"/>
        <v>0</v>
      </c>
      <c r="FZ241" s="138">
        <f t="shared" si="450"/>
        <v>0</v>
      </c>
      <c r="GA241" s="138">
        <f t="shared" si="451"/>
        <v>0</v>
      </c>
      <c r="GB241" s="138">
        <f t="shared" si="452"/>
        <v>0</v>
      </c>
      <c r="GC241" s="138">
        <f t="shared" si="453"/>
        <v>0</v>
      </c>
      <c r="GD241" s="138">
        <f t="shared" si="454"/>
        <v>0</v>
      </c>
      <c r="GE241" s="138">
        <f t="shared" si="455"/>
        <v>0</v>
      </c>
      <c r="GF241" s="138">
        <f t="shared" si="456"/>
        <v>0</v>
      </c>
      <c r="GG241" s="138">
        <f t="shared" si="457"/>
        <v>0</v>
      </c>
      <c r="GH241" s="138">
        <f t="shared" si="387"/>
        <v>0</v>
      </c>
      <c r="GI241" s="138" t="b">
        <f t="shared" si="458"/>
        <v>0</v>
      </c>
      <c r="GJ241" s="138" t="b">
        <f t="shared" si="459"/>
        <v>1</v>
      </c>
    </row>
    <row r="242" spans="31:192" ht="39.950000000000003" customHeight="1" x14ac:dyDescent="0.4">
      <c r="AE242" s="2">
        <f t="shared" si="388"/>
        <v>0</v>
      </c>
      <c r="AF242" s="2">
        <f t="shared" si="385"/>
        <v>0</v>
      </c>
      <c r="AG242" s="2">
        <f t="shared" si="386"/>
        <v>0</v>
      </c>
      <c r="AH242" s="2">
        <f t="shared" si="389"/>
        <v>0</v>
      </c>
      <c r="BI242" s="139">
        <f t="shared" si="390"/>
        <v>0</v>
      </c>
      <c r="BJ242" s="139">
        <f t="shared" si="391"/>
        <v>0</v>
      </c>
      <c r="BK242" s="139">
        <f t="shared" si="392"/>
        <v>0</v>
      </c>
      <c r="BL242" s="139" t="b">
        <f t="shared" si="393"/>
        <v>0</v>
      </c>
      <c r="DQ242" s="142">
        <f t="shared" si="394"/>
        <v>0</v>
      </c>
      <c r="DR242" s="139">
        <f t="shared" si="395"/>
        <v>0</v>
      </c>
      <c r="DS242" s="139">
        <f t="shared" si="396"/>
        <v>0</v>
      </c>
      <c r="DT242" s="139">
        <f t="shared" si="397"/>
        <v>0</v>
      </c>
      <c r="DU242" s="139">
        <f t="shared" si="398"/>
        <v>0</v>
      </c>
      <c r="DV242" s="139">
        <f t="shared" si="399"/>
        <v>0</v>
      </c>
      <c r="DW242" s="139">
        <f t="shared" si="400"/>
        <v>0</v>
      </c>
      <c r="DX242" s="139">
        <f t="shared" si="401"/>
        <v>0</v>
      </c>
      <c r="DY242" s="139">
        <f t="shared" si="402"/>
        <v>0</v>
      </c>
      <c r="DZ242" s="139">
        <f t="shared" si="403"/>
        <v>0</v>
      </c>
      <c r="EA242" s="139">
        <f t="shared" si="404"/>
        <v>0</v>
      </c>
      <c r="EB242" s="139">
        <f t="shared" si="405"/>
        <v>0</v>
      </c>
      <c r="EC242" s="139">
        <f t="shared" si="406"/>
        <v>0</v>
      </c>
      <c r="ED242" s="147">
        <f t="shared" si="407"/>
        <v>0</v>
      </c>
      <c r="EE242" s="144">
        <f t="shared" si="408"/>
        <v>0</v>
      </c>
      <c r="EG242" s="145">
        <f t="shared" si="409"/>
        <v>0</v>
      </c>
      <c r="EH242" s="146">
        <f t="shared" si="410"/>
        <v>0</v>
      </c>
      <c r="EI242" s="146">
        <f t="shared" si="411"/>
        <v>0</v>
      </c>
      <c r="EJ242" s="146">
        <f t="shared" si="412"/>
        <v>0</v>
      </c>
      <c r="EK242" s="146">
        <f t="shared" si="413"/>
        <v>0</v>
      </c>
      <c r="EL242" s="146">
        <f t="shared" si="414"/>
        <v>0</v>
      </c>
      <c r="EM242" s="146">
        <f t="shared" si="415"/>
        <v>0</v>
      </c>
      <c r="EN242" s="146">
        <f t="shared" si="416"/>
        <v>0</v>
      </c>
      <c r="EO242" s="146">
        <f t="shared" si="417"/>
        <v>0</v>
      </c>
      <c r="EP242" s="146">
        <f t="shared" si="418"/>
        <v>0</v>
      </c>
      <c r="EQ242" s="146">
        <f t="shared" si="419"/>
        <v>0</v>
      </c>
      <c r="ER242" s="146">
        <f t="shared" si="420"/>
        <v>0</v>
      </c>
      <c r="ES242" s="146">
        <f t="shared" si="421"/>
        <v>0</v>
      </c>
      <c r="ET242" s="147">
        <f t="shared" si="422"/>
        <v>0</v>
      </c>
      <c r="EU242" s="147">
        <f t="shared" si="423"/>
        <v>0</v>
      </c>
      <c r="EV242" s="149"/>
      <c r="EW242" s="154">
        <f t="shared" si="424"/>
        <v>0</v>
      </c>
      <c r="EX242" s="139">
        <f t="shared" si="425"/>
        <v>0</v>
      </c>
      <c r="EY242" s="139">
        <f t="shared" si="426"/>
        <v>0</v>
      </c>
      <c r="EZ242" s="139">
        <f t="shared" si="427"/>
        <v>0</v>
      </c>
      <c r="FA242" s="139">
        <f t="shared" si="428"/>
        <v>0</v>
      </c>
      <c r="FC242" s="150">
        <f t="shared" si="429"/>
        <v>0</v>
      </c>
      <c r="FD242" s="146">
        <f t="shared" si="430"/>
        <v>0</v>
      </c>
      <c r="FE242" s="146">
        <f t="shared" si="431"/>
        <v>0</v>
      </c>
      <c r="FF242" s="146">
        <f t="shared" si="432"/>
        <v>0</v>
      </c>
      <c r="FG242" s="139">
        <f t="shared" si="433"/>
        <v>0</v>
      </c>
      <c r="FH242" s="139" t="b">
        <f t="shared" si="434"/>
        <v>1</v>
      </c>
      <c r="FJ242" s="138">
        <f t="shared" si="435"/>
        <v>0</v>
      </c>
      <c r="FK242" s="138">
        <f t="shared" si="436"/>
        <v>0</v>
      </c>
      <c r="FL242" s="138">
        <f t="shared" si="437"/>
        <v>0</v>
      </c>
      <c r="FM242" s="138">
        <f t="shared" si="438"/>
        <v>0</v>
      </c>
      <c r="FN242" s="138">
        <f t="shared" si="460"/>
        <v>0</v>
      </c>
      <c r="FO242" s="138">
        <f t="shared" si="439"/>
        <v>0</v>
      </c>
      <c r="FP242" s="138">
        <f t="shared" si="440"/>
        <v>0</v>
      </c>
      <c r="FQ242" s="138">
        <f t="shared" si="441"/>
        <v>0</v>
      </c>
      <c r="FR242" s="138">
        <f t="shared" si="442"/>
        <v>0</v>
      </c>
      <c r="FS242" s="138">
        <f t="shared" si="443"/>
        <v>0</v>
      </c>
      <c r="FT242" s="138">
        <f t="shared" si="444"/>
        <v>0</v>
      </c>
      <c r="FU242" s="138">
        <f t="shared" si="445"/>
        <v>0</v>
      </c>
      <c r="FV242" s="138">
        <f t="shared" si="446"/>
        <v>0</v>
      </c>
      <c r="FW242" s="138">
        <f t="shared" si="447"/>
        <v>0</v>
      </c>
      <c r="FX242" s="138">
        <f t="shared" si="448"/>
        <v>0</v>
      </c>
      <c r="FY242" s="138">
        <f t="shared" si="449"/>
        <v>0</v>
      </c>
      <c r="FZ242" s="138">
        <f t="shared" si="450"/>
        <v>0</v>
      </c>
      <c r="GA242" s="138">
        <f t="shared" si="451"/>
        <v>0</v>
      </c>
      <c r="GB242" s="138">
        <f t="shared" si="452"/>
        <v>0</v>
      </c>
      <c r="GC242" s="138">
        <f t="shared" si="453"/>
        <v>0</v>
      </c>
      <c r="GD242" s="138">
        <f t="shared" si="454"/>
        <v>0</v>
      </c>
      <c r="GE242" s="138">
        <f t="shared" si="455"/>
        <v>0</v>
      </c>
      <c r="GF242" s="138">
        <f t="shared" si="456"/>
        <v>0</v>
      </c>
      <c r="GG242" s="138">
        <f t="shared" si="457"/>
        <v>0</v>
      </c>
      <c r="GH242" s="138">
        <f t="shared" si="387"/>
        <v>0</v>
      </c>
      <c r="GI242" s="138" t="b">
        <f t="shared" si="458"/>
        <v>0</v>
      </c>
      <c r="GJ242" s="138" t="b">
        <f t="shared" si="459"/>
        <v>1</v>
      </c>
    </row>
    <row r="243" spans="31:192" ht="39.950000000000003" customHeight="1" x14ac:dyDescent="0.4">
      <c r="AE243" s="2">
        <f t="shared" si="388"/>
        <v>0</v>
      </c>
      <c r="AF243" s="2">
        <f t="shared" si="385"/>
        <v>0</v>
      </c>
      <c r="AG243" s="2">
        <f t="shared" si="386"/>
        <v>0</v>
      </c>
      <c r="AH243" s="2">
        <f t="shared" si="389"/>
        <v>0</v>
      </c>
      <c r="BI243" s="139">
        <f t="shared" si="390"/>
        <v>0</v>
      </c>
      <c r="BJ243" s="139">
        <f t="shared" si="391"/>
        <v>0</v>
      </c>
      <c r="BK243" s="139">
        <f t="shared" si="392"/>
        <v>0</v>
      </c>
      <c r="BL243" s="139" t="b">
        <f t="shared" si="393"/>
        <v>0</v>
      </c>
      <c r="DQ243" s="142">
        <f t="shared" si="394"/>
        <v>0</v>
      </c>
      <c r="DR243" s="139">
        <f t="shared" si="395"/>
        <v>0</v>
      </c>
      <c r="DS243" s="139">
        <f t="shared" si="396"/>
        <v>0</v>
      </c>
      <c r="DT243" s="139">
        <f t="shared" si="397"/>
        <v>0</v>
      </c>
      <c r="DU243" s="139">
        <f t="shared" si="398"/>
        <v>0</v>
      </c>
      <c r="DV243" s="139">
        <f t="shared" si="399"/>
        <v>0</v>
      </c>
      <c r="DW243" s="139">
        <f t="shared" si="400"/>
        <v>0</v>
      </c>
      <c r="DX243" s="139">
        <f t="shared" si="401"/>
        <v>0</v>
      </c>
      <c r="DY243" s="139">
        <f t="shared" si="402"/>
        <v>0</v>
      </c>
      <c r="DZ243" s="139">
        <f t="shared" si="403"/>
        <v>0</v>
      </c>
      <c r="EA243" s="139">
        <f t="shared" si="404"/>
        <v>0</v>
      </c>
      <c r="EB243" s="139">
        <f t="shared" si="405"/>
        <v>0</v>
      </c>
      <c r="EC243" s="139">
        <f t="shared" si="406"/>
        <v>0</v>
      </c>
      <c r="ED243" s="147">
        <f t="shared" si="407"/>
        <v>0</v>
      </c>
      <c r="EE243" s="144">
        <f t="shared" si="408"/>
        <v>0</v>
      </c>
      <c r="EG243" s="145">
        <f t="shared" si="409"/>
        <v>0</v>
      </c>
      <c r="EH243" s="146">
        <f t="shared" si="410"/>
        <v>0</v>
      </c>
      <c r="EI243" s="146">
        <f t="shared" si="411"/>
        <v>0</v>
      </c>
      <c r="EJ243" s="146">
        <f t="shared" si="412"/>
        <v>0</v>
      </c>
      <c r="EK243" s="146">
        <f t="shared" si="413"/>
        <v>0</v>
      </c>
      <c r="EL243" s="146">
        <f t="shared" si="414"/>
        <v>0</v>
      </c>
      <c r="EM243" s="146">
        <f t="shared" si="415"/>
        <v>0</v>
      </c>
      <c r="EN243" s="146">
        <f t="shared" si="416"/>
        <v>0</v>
      </c>
      <c r="EO243" s="146">
        <f t="shared" si="417"/>
        <v>0</v>
      </c>
      <c r="EP243" s="146">
        <f t="shared" si="418"/>
        <v>0</v>
      </c>
      <c r="EQ243" s="146">
        <f t="shared" si="419"/>
        <v>0</v>
      </c>
      <c r="ER243" s="146">
        <f t="shared" si="420"/>
        <v>0</v>
      </c>
      <c r="ES243" s="146">
        <f t="shared" si="421"/>
        <v>0</v>
      </c>
      <c r="ET243" s="147">
        <f t="shared" si="422"/>
        <v>0</v>
      </c>
      <c r="EU243" s="147">
        <f t="shared" si="423"/>
        <v>0</v>
      </c>
      <c r="EV243" s="149"/>
      <c r="EW243" s="154">
        <f t="shared" si="424"/>
        <v>0</v>
      </c>
      <c r="EX243" s="139">
        <f t="shared" si="425"/>
        <v>0</v>
      </c>
      <c r="EY243" s="139">
        <f t="shared" si="426"/>
        <v>0</v>
      </c>
      <c r="EZ243" s="139">
        <f t="shared" si="427"/>
        <v>0</v>
      </c>
      <c r="FA243" s="139">
        <f t="shared" si="428"/>
        <v>0</v>
      </c>
      <c r="FC243" s="150">
        <f t="shared" si="429"/>
        <v>0</v>
      </c>
      <c r="FD243" s="146">
        <f t="shared" si="430"/>
        <v>0</v>
      </c>
      <c r="FE243" s="146">
        <f t="shared" si="431"/>
        <v>0</v>
      </c>
      <c r="FF243" s="146">
        <f t="shared" si="432"/>
        <v>0</v>
      </c>
      <c r="FG243" s="139">
        <f t="shared" si="433"/>
        <v>0</v>
      </c>
      <c r="FH243" s="139" t="b">
        <f t="shared" si="434"/>
        <v>1</v>
      </c>
      <c r="FJ243" s="138">
        <f t="shared" si="435"/>
        <v>0</v>
      </c>
      <c r="FK243" s="138">
        <f t="shared" si="436"/>
        <v>0</v>
      </c>
      <c r="FL243" s="138">
        <f t="shared" si="437"/>
        <v>0</v>
      </c>
      <c r="FM243" s="138">
        <f t="shared" si="438"/>
        <v>0</v>
      </c>
      <c r="FN243" s="138">
        <f t="shared" si="460"/>
        <v>0</v>
      </c>
      <c r="FO243" s="138">
        <f t="shared" si="439"/>
        <v>0</v>
      </c>
      <c r="FP243" s="138">
        <f t="shared" si="440"/>
        <v>0</v>
      </c>
      <c r="FQ243" s="138">
        <f t="shared" si="441"/>
        <v>0</v>
      </c>
      <c r="FR243" s="138">
        <f t="shared" si="442"/>
        <v>0</v>
      </c>
      <c r="FS243" s="138">
        <f t="shared" si="443"/>
        <v>0</v>
      </c>
      <c r="FT243" s="138">
        <f t="shared" si="444"/>
        <v>0</v>
      </c>
      <c r="FU243" s="138">
        <f t="shared" si="445"/>
        <v>0</v>
      </c>
      <c r="FV243" s="138">
        <f t="shared" si="446"/>
        <v>0</v>
      </c>
      <c r="FW243" s="138">
        <f t="shared" si="447"/>
        <v>0</v>
      </c>
      <c r="FX243" s="138">
        <f t="shared" si="448"/>
        <v>0</v>
      </c>
      <c r="FY243" s="138">
        <f t="shared" si="449"/>
        <v>0</v>
      </c>
      <c r="FZ243" s="138">
        <f t="shared" si="450"/>
        <v>0</v>
      </c>
      <c r="GA243" s="138">
        <f t="shared" si="451"/>
        <v>0</v>
      </c>
      <c r="GB243" s="138">
        <f t="shared" si="452"/>
        <v>0</v>
      </c>
      <c r="GC243" s="138">
        <f t="shared" si="453"/>
        <v>0</v>
      </c>
      <c r="GD243" s="138">
        <f t="shared" si="454"/>
        <v>0</v>
      </c>
      <c r="GE243" s="138">
        <f t="shared" si="455"/>
        <v>0</v>
      </c>
      <c r="GF243" s="138">
        <f t="shared" si="456"/>
        <v>0</v>
      </c>
      <c r="GG243" s="138">
        <f t="shared" si="457"/>
        <v>0</v>
      </c>
      <c r="GH243" s="138">
        <f t="shared" si="387"/>
        <v>0</v>
      </c>
      <c r="GI243" s="138" t="b">
        <f t="shared" si="458"/>
        <v>0</v>
      </c>
      <c r="GJ243" s="138" t="b">
        <f t="shared" si="459"/>
        <v>1</v>
      </c>
    </row>
    <row r="244" spans="31:192" ht="39.950000000000003" customHeight="1" x14ac:dyDescent="0.4">
      <c r="AE244" s="2">
        <f t="shared" si="388"/>
        <v>0</v>
      </c>
      <c r="AF244" s="2">
        <f t="shared" si="385"/>
        <v>0</v>
      </c>
      <c r="AG244" s="2">
        <f t="shared" si="386"/>
        <v>0</v>
      </c>
      <c r="AH244" s="2">
        <f t="shared" si="389"/>
        <v>0</v>
      </c>
      <c r="BI244" s="139">
        <f t="shared" si="390"/>
        <v>0</v>
      </c>
      <c r="BJ244" s="139">
        <f t="shared" si="391"/>
        <v>0</v>
      </c>
      <c r="BK244" s="139">
        <f t="shared" si="392"/>
        <v>0</v>
      </c>
      <c r="BL244" s="139" t="b">
        <f t="shared" si="393"/>
        <v>0</v>
      </c>
      <c r="DQ244" s="142">
        <f t="shared" si="394"/>
        <v>0</v>
      </c>
      <c r="DR244" s="139">
        <f t="shared" si="395"/>
        <v>0</v>
      </c>
      <c r="DS244" s="139">
        <f t="shared" si="396"/>
        <v>0</v>
      </c>
      <c r="DT244" s="139">
        <f t="shared" si="397"/>
        <v>0</v>
      </c>
      <c r="DU244" s="139">
        <f t="shared" si="398"/>
        <v>0</v>
      </c>
      <c r="DV244" s="139">
        <f t="shared" si="399"/>
        <v>0</v>
      </c>
      <c r="DW244" s="139">
        <f t="shared" si="400"/>
        <v>0</v>
      </c>
      <c r="DX244" s="139">
        <f t="shared" si="401"/>
        <v>0</v>
      </c>
      <c r="DY244" s="139">
        <f t="shared" si="402"/>
        <v>0</v>
      </c>
      <c r="DZ244" s="139">
        <f t="shared" si="403"/>
        <v>0</v>
      </c>
      <c r="EA244" s="139">
        <f t="shared" si="404"/>
        <v>0</v>
      </c>
      <c r="EB244" s="139">
        <f t="shared" si="405"/>
        <v>0</v>
      </c>
      <c r="EC244" s="139">
        <f t="shared" si="406"/>
        <v>0</v>
      </c>
      <c r="ED244" s="147">
        <f t="shared" si="407"/>
        <v>0</v>
      </c>
      <c r="EE244" s="144">
        <f t="shared" si="408"/>
        <v>0</v>
      </c>
      <c r="EG244" s="145">
        <f t="shared" si="409"/>
        <v>0</v>
      </c>
      <c r="EH244" s="146">
        <f t="shared" si="410"/>
        <v>0</v>
      </c>
      <c r="EI244" s="146">
        <f t="shared" si="411"/>
        <v>0</v>
      </c>
      <c r="EJ244" s="146">
        <f t="shared" si="412"/>
        <v>0</v>
      </c>
      <c r="EK244" s="146">
        <f t="shared" si="413"/>
        <v>0</v>
      </c>
      <c r="EL244" s="146">
        <f t="shared" si="414"/>
        <v>0</v>
      </c>
      <c r="EM244" s="146">
        <f t="shared" si="415"/>
        <v>0</v>
      </c>
      <c r="EN244" s="146">
        <f t="shared" si="416"/>
        <v>0</v>
      </c>
      <c r="EO244" s="146">
        <f t="shared" si="417"/>
        <v>0</v>
      </c>
      <c r="EP244" s="146">
        <f t="shared" si="418"/>
        <v>0</v>
      </c>
      <c r="EQ244" s="146">
        <f t="shared" si="419"/>
        <v>0</v>
      </c>
      <c r="ER244" s="146">
        <f t="shared" si="420"/>
        <v>0</v>
      </c>
      <c r="ES244" s="146">
        <f t="shared" si="421"/>
        <v>0</v>
      </c>
      <c r="ET244" s="147">
        <f t="shared" si="422"/>
        <v>0</v>
      </c>
      <c r="EU244" s="147">
        <f t="shared" si="423"/>
        <v>0</v>
      </c>
      <c r="EV244" s="149"/>
      <c r="EW244" s="154">
        <f t="shared" si="424"/>
        <v>0</v>
      </c>
      <c r="EX244" s="139">
        <f t="shared" si="425"/>
        <v>0</v>
      </c>
      <c r="EY244" s="139">
        <f t="shared" si="426"/>
        <v>0</v>
      </c>
      <c r="EZ244" s="139">
        <f t="shared" si="427"/>
        <v>0</v>
      </c>
      <c r="FA244" s="139">
        <f t="shared" si="428"/>
        <v>0</v>
      </c>
      <c r="FC244" s="150">
        <f t="shared" si="429"/>
        <v>0</v>
      </c>
      <c r="FD244" s="146">
        <f t="shared" si="430"/>
        <v>0</v>
      </c>
      <c r="FE244" s="146">
        <f t="shared" si="431"/>
        <v>0</v>
      </c>
      <c r="FF244" s="146">
        <f t="shared" si="432"/>
        <v>0</v>
      </c>
      <c r="FG244" s="139">
        <f t="shared" si="433"/>
        <v>0</v>
      </c>
      <c r="FH244" s="139" t="b">
        <f t="shared" si="434"/>
        <v>1</v>
      </c>
      <c r="FJ244" s="138">
        <f t="shared" si="435"/>
        <v>0</v>
      </c>
      <c r="FK244" s="138">
        <f t="shared" si="436"/>
        <v>0</v>
      </c>
      <c r="FL244" s="138">
        <f t="shared" si="437"/>
        <v>0</v>
      </c>
      <c r="FM244" s="138">
        <f t="shared" si="438"/>
        <v>0</v>
      </c>
      <c r="FN244" s="138">
        <f t="shared" si="460"/>
        <v>0</v>
      </c>
      <c r="FO244" s="138">
        <f t="shared" si="439"/>
        <v>0</v>
      </c>
      <c r="FP244" s="138">
        <f t="shared" si="440"/>
        <v>0</v>
      </c>
      <c r="FQ244" s="138">
        <f t="shared" si="441"/>
        <v>0</v>
      </c>
      <c r="FR244" s="138">
        <f t="shared" si="442"/>
        <v>0</v>
      </c>
      <c r="FS244" s="138">
        <f t="shared" si="443"/>
        <v>0</v>
      </c>
      <c r="FT244" s="138">
        <f t="shared" si="444"/>
        <v>0</v>
      </c>
      <c r="FU244" s="138">
        <f t="shared" si="445"/>
        <v>0</v>
      </c>
      <c r="FV244" s="138">
        <f t="shared" si="446"/>
        <v>0</v>
      </c>
      <c r="FW244" s="138">
        <f t="shared" si="447"/>
        <v>0</v>
      </c>
      <c r="FX244" s="138">
        <f t="shared" si="448"/>
        <v>0</v>
      </c>
      <c r="FY244" s="138">
        <f t="shared" si="449"/>
        <v>0</v>
      </c>
      <c r="FZ244" s="138">
        <f t="shared" si="450"/>
        <v>0</v>
      </c>
      <c r="GA244" s="138">
        <f t="shared" si="451"/>
        <v>0</v>
      </c>
      <c r="GB244" s="138">
        <f t="shared" si="452"/>
        <v>0</v>
      </c>
      <c r="GC244" s="138">
        <f t="shared" si="453"/>
        <v>0</v>
      </c>
      <c r="GD244" s="138">
        <f t="shared" si="454"/>
        <v>0</v>
      </c>
      <c r="GE244" s="138">
        <f t="shared" si="455"/>
        <v>0</v>
      </c>
      <c r="GF244" s="138">
        <f t="shared" si="456"/>
        <v>0</v>
      </c>
      <c r="GG244" s="138">
        <f t="shared" si="457"/>
        <v>0</v>
      </c>
      <c r="GH244" s="138">
        <f t="shared" si="387"/>
        <v>0</v>
      </c>
      <c r="GI244" s="138" t="b">
        <f t="shared" si="458"/>
        <v>0</v>
      </c>
      <c r="GJ244" s="138" t="b">
        <f t="shared" si="459"/>
        <v>1</v>
      </c>
    </row>
    <row r="245" spans="31:192" ht="39.950000000000003" customHeight="1" x14ac:dyDescent="0.4">
      <c r="AE245" s="2">
        <f t="shared" si="388"/>
        <v>0</v>
      </c>
      <c r="AF245" s="2">
        <f t="shared" si="385"/>
        <v>0</v>
      </c>
      <c r="AG245" s="2">
        <f t="shared" si="386"/>
        <v>0</v>
      </c>
      <c r="AH245" s="2">
        <f t="shared" si="389"/>
        <v>0</v>
      </c>
      <c r="BI245" s="139">
        <f t="shared" si="390"/>
        <v>0</v>
      </c>
      <c r="BJ245" s="139">
        <f t="shared" si="391"/>
        <v>0</v>
      </c>
      <c r="BK245" s="139">
        <f t="shared" si="392"/>
        <v>0</v>
      </c>
      <c r="BL245" s="139" t="b">
        <f t="shared" si="393"/>
        <v>0</v>
      </c>
      <c r="DQ245" s="142">
        <f t="shared" si="394"/>
        <v>0</v>
      </c>
      <c r="DR245" s="139">
        <f t="shared" si="395"/>
        <v>0</v>
      </c>
      <c r="DS245" s="139">
        <f t="shared" si="396"/>
        <v>0</v>
      </c>
      <c r="DT245" s="139">
        <f t="shared" si="397"/>
        <v>0</v>
      </c>
      <c r="DU245" s="139">
        <f t="shared" si="398"/>
        <v>0</v>
      </c>
      <c r="DV245" s="139">
        <f t="shared" si="399"/>
        <v>0</v>
      </c>
      <c r="DW245" s="139">
        <f t="shared" si="400"/>
        <v>0</v>
      </c>
      <c r="DX245" s="139">
        <f t="shared" si="401"/>
        <v>0</v>
      </c>
      <c r="DY245" s="139">
        <f t="shared" si="402"/>
        <v>0</v>
      </c>
      <c r="DZ245" s="139">
        <f t="shared" si="403"/>
        <v>0</v>
      </c>
      <c r="EA245" s="139">
        <f t="shared" si="404"/>
        <v>0</v>
      </c>
      <c r="EB245" s="139">
        <f t="shared" si="405"/>
        <v>0</v>
      </c>
      <c r="EC245" s="139">
        <f t="shared" si="406"/>
        <v>0</v>
      </c>
      <c r="ED245" s="147">
        <f t="shared" si="407"/>
        <v>0</v>
      </c>
      <c r="EE245" s="144">
        <f t="shared" si="408"/>
        <v>0</v>
      </c>
      <c r="EG245" s="145">
        <f t="shared" si="409"/>
        <v>0</v>
      </c>
      <c r="EH245" s="146">
        <f t="shared" si="410"/>
        <v>0</v>
      </c>
      <c r="EI245" s="146">
        <f t="shared" si="411"/>
        <v>0</v>
      </c>
      <c r="EJ245" s="146">
        <f t="shared" si="412"/>
        <v>0</v>
      </c>
      <c r="EK245" s="146">
        <f t="shared" si="413"/>
        <v>0</v>
      </c>
      <c r="EL245" s="146">
        <f t="shared" si="414"/>
        <v>0</v>
      </c>
      <c r="EM245" s="146">
        <f t="shared" si="415"/>
        <v>0</v>
      </c>
      <c r="EN245" s="146">
        <f t="shared" si="416"/>
        <v>0</v>
      </c>
      <c r="EO245" s="146">
        <f t="shared" si="417"/>
        <v>0</v>
      </c>
      <c r="EP245" s="146">
        <f t="shared" si="418"/>
        <v>0</v>
      </c>
      <c r="EQ245" s="146">
        <f t="shared" si="419"/>
        <v>0</v>
      </c>
      <c r="ER245" s="146">
        <f t="shared" si="420"/>
        <v>0</v>
      </c>
      <c r="ES245" s="146">
        <f t="shared" si="421"/>
        <v>0</v>
      </c>
      <c r="ET245" s="147">
        <f t="shared" si="422"/>
        <v>0</v>
      </c>
      <c r="EU245" s="147">
        <f t="shared" si="423"/>
        <v>0</v>
      </c>
      <c r="EV245" s="149"/>
      <c r="EW245" s="154">
        <f t="shared" si="424"/>
        <v>0</v>
      </c>
      <c r="EX245" s="139">
        <f t="shared" si="425"/>
        <v>0</v>
      </c>
      <c r="EY245" s="139">
        <f t="shared" si="426"/>
        <v>0</v>
      </c>
      <c r="EZ245" s="139">
        <f t="shared" si="427"/>
        <v>0</v>
      </c>
      <c r="FA245" s="139">
        <f t="shared" si="428"/>
        <v>0</v>
      </c>
      <c r="FC245" s="150">
        <f t="shared" si="429"/>
        <v>0</v>
      </c>
      <c r="FD245" s="146">
        <f t="shared" si="430"/>
        <v>0</v>
      </c>
      <c r="FE245" s="146">
        <f t="shared" si="431"/>
        <v>0</v>
      </c>
      <c r="FF245" s="146">
        <f t="shared" si="432"/>
        <v>0</v>
      </c>
      <c r="FG245" s="139">
        <f t="shared" si="433"/>
        <v>0</v>
      </c>
      <c r="FH245" s="139" t="b">
        <f t="shared" si="434"/>
        <v>1</v>
      </c>
      <c r="FJ245" s="138">
        <f t="shared" si="435"/>
        <v>0</v>
      </c>
      <c r="FK245" s="138">
        <f t="shared" si="436"/>
        <v>0</v>
      </c>
      <c r="FL245" s="138">
        <f t="shared" si="437"/>
        <v>0</v>
      </c>
      <c r="FM245" s="138">
        <f t="shared" si="438"/>
        <v>0</v>
      </c>
      <c r="FN245" s="138">
        <f t="shared" si="460"/>
        <v>0</v>
      </c>
      <c r="FO245" s="138">
        <f t="shared" si="439"/>
        <v>0</v>
      </c>
      <c r="FP245" s="138">
        <f t="shared" si="440"/>
        <v>0</v>
      </c>
      <c r="FQ245" s="138">
        <f t="shared" si="441"/>
        <v>0</v>
      </c>
      <c r="FR245" s="138">
        <f t="shared" si="442"/>
        <v>0</v>
      </c>
      <c r="FS245" s="138">
        <f t="shared" si="443"/>
        <v>0</v>
      </c>
      <c r="FT245" s="138">
        <f t="shared" si="444"/>
        <v>0</v>
      </c>
      <c r="FU245" s="138">
        <f t="shared" si="445"/>
        <v>0</v>
      </c>
      <c r="FV245" s="138">
        <f t="shared" si="446"/>
        <v>0</v>
      </c>
      <c r="FW245" s="138">
        <f t="shared" si="447"/>
        <v>0</v>
      </c>
      <c r="FX245" s="138">
        <f t="shared" si="448"/>
        <v>0</v>
      </c>
      <c r="FY245" s="138">
        <f t="shared" si="449"/>
        <v>0</v>
      </c>
      <c r="FZ245" s="138">
        <f t="shared" si="450"/>
        <v>0</v>
      </c>
      <c r="GA245" s="138">
        <f t="shared" si="451"/>
        <v>0</v>
      </c>
      <c r="GB245" s="138">
        <f t="shared" si="452"/>
        <v>0</v>
      </c>
      <c r="GC245" s="138">
        <f t="shared" si="453"/>
        <v>0</v>
      </c>
      <c r="GD245" s="138">
        <f t="shared" si="454"/>
        <v>0</v>
      </c>
      <c r="GE245" s="138">
        <f t="shared" si="455"/>
        <v>0</v>
      </c>
      <c r="GF245" s="138">
        <f t="shared" si="456"/>
        <v>0</v>
      </c>
      <c r="GG245" s="138">
        <f t="shared" si="457"/>
        <v>0</v>
      </c>
      <c r="GH245" s="138">
        <f t="shared" si="387"/>
        <v>0</v>
      </c>
      <c r="GI245" s="138" t="b">
        <f t="shared" si="458"/>
        <v>0</v>
      </c>
      <c r="GJ245" s="138" t="b">
        <f t="shared" si="459"/>
        <v>1</v>
      </c>
    </row>
    <row r="246" spans="31:192" ht="39.950000000000003" customHeight="1" x14ac:dyDescent="0.4">
      <c r="AE246" s="2">
        <f t="shared" si="388"/>
        <v>0</v>
      </c>
      <c r="AF246" s="2">
        <f t="shared" si="385"/>
        <v>0</v>
      </c>
      <c r="AG246" s="2">
        <f t="shared" si="386"/>
        <v>0</v>
      </c>
      <c r="AH246" s="2">
        <f t="shared" si="389"/>
        <v>0</v>
      </c>
      <c r="BI246" s="139">
        <f t="shared" si="390"/>
        <v>0</v>
      </c>
      <c r="BJ246" s="139">
        <f t="shared" si="391"/>
        <v>0</v>
      </c>
      <c r="BK246" s="139">
        <f t="shared" si="392"/>
        <v>0</v>
      </c>
      <c r="BL246" s="139" t="b">
        <f t="shared" si="393"/>
        <v>0</v>
      </c>
      <c r="DQ246" s="142">
        <f t="shared" si="394"/>
        <v>0</v>
      </c>
      <c r="DR246" s="139">
        <f t="shared" si="395"/>
        <v>0</v>
      </c>
      <c r="DS246" s="139">
        <f t="shared" si="396"/>
        <v>0</v>
      </c>
      <c r="DT246" s="139">
        <f t="shared" si="397"/>
        <v>0</v>
      </c>
      <c r="DU246" s="139">
        <f t="shared" si="398"/>
        <v>0</v>
      </c>
      <c r="DV246" s="139">
        <f t="shared" si="399"/>
        <v>0</v>
      </c>
      <c r="DW246" s="139">
        <f t="shared" si="400"/>
        <v>0</v>
      </c>
      <c r="DX246" s="139">
        <f t="shared" si="401"/>
        <v>0</v>
      </c>
      <c r="DY246" s="139">
        <f t="shared" si="402"/>
        <v>0</v>
      </c>
      <c r="DZ246" s="139">
        <f t="shared" si="403"/>
        <v>0</v>
      </c>
      <c r="EA246" s="139">
        <f t="shared" si="404"/>
        <v>0</v>
      </c>
      <c r="EB246" s="139">
        <f t="shared" si="405"/>
        <v>0</v>
      </c>
      <c r="EC246" s="139">
        <f t="shared" si="406"/>
        <v>0</v>
      </c>
      <c r="ED246" s="147">
        <f t="shared" si="407"/>
        <v>0</v>
      </c>
      <c r="EE246" s="144">
        <f t="shared" si="408"/>
        <v>0</v>
      </c>
      <c r="EG246" s="145">
        <f t="shared" si="409"/>
        <v>0</v>
      </c>
      <c r="EH246" s="146">
        <f t="shared" si="410"/>
        <v>0</v>
      </c>
      <c r="EI246" s="146">
        <f t="shared" si="411"/>
        <v>0</v>
      </c>
      <c r="EJ246" s="146">
        <f t="shared" si="412"/>
        <v>0</v>
      </c>
      <c r="EK246" s="146">
        <f t="shared" si="413"/>
        <v>0</v>
      </c>
      <c r="EL246" s="146">
        <f t="shared" si="414"/>
        <v>0</v>
      </c>
      <c r="EM246" s="146">
        <f t="shared" si="415"/>
        <v>0</v>
      </c>
      <c r="EN246" s="146">
        <f t="shared" si="416"/>
        <v>0</v>
      </c>
      <c r="EO246" s="146">
        <f t="shared" si="417"/>
        <v>0</v>
      </c>
      <c r="EP246" s="146">
        <f t="shared" si="418"/>
        <v>0</v>
      </c>
      <c r="EQ246" s="146">
        <f t="shared" si="419"/>
        <v>0</v>
      </c>
      <c r="ER246" s="146">
        <f t="shared" si="420"/>
        <v>0</v>
      </c>
      <c r="ES246" s="146">
        <f t="shared" si="421"/>
        <v>0</v>
      </c>
      <c r="ET246" s="147">
        <f t="shared" si="422"/>
        <v>0</v>
      </c>
      <c r="EU246" s="147">
        <f t="shared" si="423"/>
        <v>0</v>
      </c>
      <c r="EV246" s="149"/>
      <c r="EW246" s="154">
        <f t="shared" si="424"/>
        <v>0</v>
      </c>
      <c r="EX246" s="139">
        <f t="shared" si="425"/>
        <v>0</v>
      </c>
      <c r="EY246" s="139">
        <f t="shared" si="426"/>
        <v>0</v>
      </c>
      <c r="EZ246" s="139">
        <f t="shared" si="427"/>
        <v>0</v>
      </c>
      <c r="FA246" s="139">
        <f t="shared" si="428"/>
        <v>0</v>
      </c>
      <c r="FC246" s="150">
        <f t="shared" si="429"/>
        <v>0</v>
      </c>
      <c r="FD246" s="146">
        <f t="shared" si="430"/>
        <v>0</v>
      </c>
      <c r="FE246" s="146">
        <f t="shared" si="431"/>
        <v>0</v>
      </c>
      <c r="FF246" s="146">
        <f t="shared" si="432"/>
        <v>0</v>
      </c>
      <c r="FG246" s="139">
        <f t="shared" si="433"/>
        <v>0</v>
      </c>
      <c r="FH246" s="139" t="b">
        <f t="shared" si="434"/>
        <v>1</v>
      </c>
      <c r="FJ246" s="138">
        <f t="shared" si="435"/>
        <v>0</v>
      </c>
      <c r="FK246" s="138">
        <f t="shared" si="436"/>
        <v>0</v>
      </c>
      <c r="FL246" s="138">
        <f t="shared" si="437"/>
        <v>0</v>
      </c>
      <c r="FM246" s="138">
        <f t="shared" si="438"/>
        <v>0</v>
      </c>
      <c r="FN246" s="138">
        <f t="shared" si="460"/>
        <v>0</v>
      </c>
      <c r="FO246" s="138">
        <f t="shared" si="439"/>
        <v>0</v>
      </c>
      <c r="FP246" s="138">
        <f t="shared" si="440"/>
        <v>0</v>
      </c>
      <c r="FQ246" s="138">
        <f t="shared" si="441"/>
        <v>0</v>
      </c>
      <c r="FR246" s="138">
        <f t="shared" si="442"/>
        <v>0</v>
      </c>
      <c r="FS246" s="138">
        <f t="shared" si="443"/>
        <v>0</v>
      </c>
      <c r="FT246" s="138">
        <f t="shared" si="444"/>
        <v>0</v>
      </c>
      <c r="FU246" s="138">
        <f t="shared" si="445"/>
        <v>0</v>
      </c>
      <c r="FV246" s="138">
        <f t="shared" si="446"/>
        <v>0</v>
      </c>
      <c r="FW246" s="138">
        <f t="shared" si="447"/>
        <v>0</v>
      </c>
      <c r="FX246" s="138">
        <f t="shared" si="448"/>
        <v>0</v>
      </c>
      <c r="FY246" s="138">
        <f t="shared" si="449"/>
        <v>0</v>
      </c>
      <c r="FZ246" s="138">
        <f t="shared" si="450"/>
        <v>0</v>
      </c>
      <c r="GA246" s="138">
        <f t="shared" si="451"/>
        <v>0</v>
      </c>
      <c r="GB246" s="138">
        <f t="shared" si="452"/>
        <v>0</v>
      </c>
      <c r="GC246" s="138">
        <f t="shared" si="453"/>
        <v>0</v>
      </c>
      <c r="GD246" s="138">
        <f t="shared" si="454"/>
        <v>0</v>
      </c>
      <c r="GE246" s="138">
        <f t="shared" si="455"/>
        <v>0</v>
      </c>
      <c r="GF246" s="138">
        <f t="shared" si="456"/>
        <v>0</v>
      </c>
      <c r="GG246" s="138">
        <f t="shared" si="457"/>
        <v>0</v>
      </c>
      <c r="GH246" s="138">
        <f t="shared" si="387"/>
        <v>0</v>
      </c>
      <c r="GI246" s="138" t="b">
        <f t="shared" si="458"/>
        <v>0</v>
      </c>
      <c r="GJ246" s="138" t="b">
        <f t="shared" si="459"/>
        <v>1</v>
      </c>
    </row>
    <row r="247" spans="31:192" ht="39.950000000000003" customHeight="1" x14ac:dyDescent="0.4">
      <c r="AE247" s="2">
        <f t="shared" si="388"/>
        <v>0</v>
      </c>
      <c r="AF247" s="2">
        <f t="shared" si="385"/>
        <v>0</v>
      </c>
      <c r="AG247" s="2">
        <f t="shared" si="386"/>
        <v>0</v>
      </c>
      <c r="AH247" s="2">
        <f t="shared" si="389"/>
        <v>0</v>
      </c>
      <c r="BI247" s="139">
        <f t="shared" si="390"/>
        <v>0</v>
      </c>
      <c r="BJ247" s="139">
        <f t="shared" si="391"/>
        <v>0</v>
      </c>
      <c r="BK247" s="139">
        <f t="shared" si="392"/>
        <v>0</v>
      </c>
      <c r="BL247" s="139" t="b">
        <f t="shared" si="393"/>
        <v>0</v>
      </c>
      <c r="DQ247" s="142">
        <f t="shared" si="394"/>
        <v>0</v>
      </c>
      <c r="DR247" s="139">
        <f t="shared" si="395"/>
        <v>0</v>
      </c>
      <c r="DS247" s="139">
        <f t="shared" si="396"/>
        <v>0</v>
      </c>
      <c r="DT247" s="139">
        <f t="shared" si="397"/>
        <v>0</v>
      </c>
      <c r="DU247" s="139">
        <f t="shared" si="398"/>
        <v>0</v>
      </c>
      <c r="DV247" s="139">
        <f t="shared" si="399"/>
        <v>0</v>
      </c>
      <c r="DW247" s="139">
        <f t="shared" si="400"/>
        <v>0</v>
      </c>
      <c r="DX247" s="139">
        <f t="shared" si="401"/>
        <v>0</v>
      </c>
      <c r="DY247" s="139">
        <f t="shared" si="402"/>
        <v>0</v>
      </c>
      <c r="DZ247" s="139">
        <f t="shared" si="403"/>
        <v>0</v>
      </c>
      <c r="EA247" s="139">
        <f t="shared" si="404"/>
        <v>0</v>
      </c>
      <c r="EB247" s="139">
        <f t="shared" si="405"/>
        <v>0</v>
      </c>
      <c r="EC247" s="139">
        <f t="shared" si="406"/>
        <v>0</v>
      </c>
      <c r="ED247" s="147">
        <f t="shared" si="407"/>
        <v>0</v>
      </c>
      <c r="EE247" s="144">
        <f t="shared" si="408"/>
        <v>0</v>
      </c>
      <c r="EG247" s="145">
        <f t="shared" si="409"/>
        <v>0</v>
      </c>
      <c r="EH247" s="146">
        <f t="shared" si="410"/>
        <v>0</v>
      </c>
      <c r="EI247" s="146">
        <f t="shared" si="411"/>
        <v>0</v>
      </c>
      <c r="EJ247" s="146">
        <f t="shared" si="412"/>
        <v>0</v>
      </c>
      <c r="EK247" s="146">
        <f t="shared" si="413"/>
        <v>0</v>
      </c>
      <c r="EL247" s="146">
        <f t="shared" si="414"/>
        <v>0</v>
      </c>
      <c r="EM247" s="146">
        <f t="shared" si="415"/>
        <v>0</v>
      </c>
      <c r="EN247" s="146">
        <f t="shared" si="416"/>
        <v>0</v>
      </c>
      <c r="EO247" s="146">
        <f t="shared" si="417"/>
        <v>0</v>
      </c>
      <c r="EP247" s="146">
        <f t="shared" si="418"/>
        <v>0</v>
      </c>
      <c r="EQ247" s="146">
        <f t="shared" si="419"/>
        <v>0</v>
      </c>
      <c r="ER247" s="146">
        <f t="shared" si="420"/>
        <v>0</v>
      </c>
      <c r="ES247" s="146">
        <f t="shared" si="421"/>
        <v>0</v>
      </c>
      <c r="ET247" s="147">
        <f t="shared" si="422"/>
        <v>0</v>
      </c>
      <c r="EU247" s="147">
        <f t="shared" si="423"/>
        <v>0</v>
      </c>
      <c r="EV247" s="149"/>
      <c r="EW247" s="154">
        <f t="shared" si="424"/>
        <v>0</v>
      </c>
      <c r="EX247" s="139">
        <f t="shared" si="425"/>
        <v>0</v>
      </c>
      <c r="EY247" s="139">
        <f t="shared" si="426"/>
        <v>0</v>
      </c>
      <c r="EZ247" s="139">
        <f t="shared" si="427"/>
        <v>0</v>
      </c>
      <c r="FA247" s="139">
        <f t="shared" si="428"/>
        <v>0</v>
      </c>
      <c r="FC247" s="150">
        <f t="shared" si="429"/>
        <v>0</v>
      </c>
      <c r="FD247" s="146">
        <f t="shared" si="430"/>
        <v>0</v>
      </c>
      <c r="FE247" s="146">
        <f t="shared" si="431"/>
        <v>0</v>
      </c>
      <c r="FF247" s="146">
        <f t="shared" si="432"/>
        <v>0</v>
      </c>
      <c r="FG247" s="139">
        <f t="shared" si="433"/>
        <v>0</v>
      </c>
      <c r="FH247" s="139" t="b">
        <f t="shared" si="434"/>
        <v>1</v>
      </c>
      <c r="FJ247" s="138">
        <f t="shared" si="435"/>
        <v>0</v>
      </c>
      <c r="FK247" s="138">
        <f t="shared" si="436"/>
        <v>0</v>
      </c>
      <c r="FL247" s="138">
        <f t="shared" si="437"/>
        <v>0</v>
      </c>
      <c r="FM247" s="138">
        <f t="shared" si="438"/>
        <v>0</v>
      </c>
      <c r="FN247" s="138">
        <f t="shared" si="460"/>
        <v>0</v>
      </c>
      <c r="FO247" s="138">
        <f t="shared" si="439"/>
        <v>0</v>
      </c>
      <c r="FP247" s="138">
        <f t="shared" si="440"/>
        <v>0</v>
      </c>
      <c r="FQ247" s="138">
        <f t="shared" si="441"/>
        <v>0</v>
      </c>
      <c r="FR247" s="138">
        <f t="shared" si="442"/>
        <v>0</v>
      </c>
      <c r="FS247" s="138">
        <f t="shared" si="443"/>
        <v>0</v>
      </c>
      <c r="FT247" s="138">
        <f t="shared" si="444"/>
        <v>0</v>
      </c>
      <c r="FU247" s="138">
        <f t="shared" si="445"/>
        <v>0</v>
      </c>
      <c r="FV247" s="138">
        <f t="shared" si="446"/>
        <v>0</v>
      </c>
      <c r="FW247" s="138">
        <f t="shared" si="447"/>
        <v>0</v>
      </c>
      <c r="FX247" s="138">
        <f t="shared" si="448"/>
        <v>0</v>
      </c>
      <c r="FY247" s="138">
        <f t="shared" si="449"/>
        <v>0</v>
      </c>
      <c r="FZ247" s="138">
        <f t="shared" si="450"/>
        <v>0</v>
      </c>
      <c r="GA247" s="138">
        <f t="shared" si="451"/>
        <v>0</v>
      </c>
      <c r="GB247" s="138">
        <f t="shared" si="452"/>
        <v>0</v>
      </c>
      <c r="GC247" s="138">
        <f t="shared" si="453"/>
        <v>0</v>
      </c>
      <c r="GD247" s="138">
        <f t="shared" si="454"/>
        <v>0</v>
      </c>
      <c r="GE247" s="138">
        <f t="shared" si="455"/>
        <v>0</v>
      </c>
      <c r="GF247" s="138">
        <f t="shared" si="456"/>
        <v>0</v>
      </c>
      <c r="GG247" s="138">
        <f t="shared" si="457"/>
        <v>0</v>
      </c>
      <c r="GH247" s="138">
        <f t="shared" si="387"/>
        <v>0</v>
      </c>
      <c r="GI247" s="138" t="b">
        <f t="shared" si="458"/>
        <v>0</v>
      </c>
      <c r="GJ247" s="138" t="b">
        <f t="shared" si="459"/>
        <v>1</v>
      </c>
    </row>
    <row r="248" spans="31:192" ht="39.950000000000003" customHeight="1" x14ac:dyDescent="0.4">
      <c r="AE248" s="2">
        <f t="shared" si="388"/>
        <v>0</v>
      </c>
      <c r="AF248" s="2">
        <f t="shared" si="385"/>
        <v>0</v>
      </c>
      <c r="AG248" s="2">
        <f t="shared" si="386"/>
        <v>0</v>
      </c>
      <c r="AH248" s="2">
        <f t="shared" si="389"/>
        <v>0</v>
      </c>
      <c r="BI248" s="139">
        <f t="shared" si="390"/>
        <v>0</v>
      </c>
      <c r="BJ248" s="139">
        <f t="shared" si="391"/>
        <v>0</v>
      </c>
      <c r="BK248" s="139">
        <f t="shared" si="392"/>
        <v>0</v>
      </c>
      <c r="BL248" s="139" t="b">
        <f t="shared" si="393"/>
        <v>0</v>
      </c>
      <c r="DQ248" s="142">
        <f t="shared" si="394"/>
        <v>0</v>
      </c>
      <c r="DR248" s="139">
        <f t="shared" si="395"/>
        <v>0</v>
      </c>
      <c r="DS248" s="139">
        <f t="shared" si="396"/>
        <v>0</v>
      </c>
      <c r="DT248" s="139">
        <f t="shared" si="397"/>
        <v>0</v>
      </c>
      <c r="DU248" s="139">
        <f t="shared" si="398"/>
        <v>0</v>
      </c>
      <c r="DV248" s="139">
        <f t="shared" si="399"/>
        <v>0</v>
      </c>
      <c r="DW248" s="139">
        <f t="shared" si="400"/>
        <v>0</v>
      </c>
      <c r="DX248" s="139">
        <f t="shared" si="401"/>
        <v>0</v>
      </c>
      <c r="DY248" s="139">
        <f t="shared" si="402"/>
        <v>0</v>
      </c>
      <c r="DZ248" s="139">
        <f t="shared" si="403"/>
        <v>0</v>
      </c>
      <c r="EA248" s="139">
        <f t="shared" si="404"/>
        <v>0</v>
      </c>
      <c r="EB248" s="139">
        <f t="shared" si="405"/>
        <v>0</v>
      </c>
      <c r="EC248" s="139">
        <f t="shared" si="406"/>
        <v>0</v>
      </c>
      <c r="ED248" s="147">
        <f t="shared" si="407"/>
        <v>0</v>
      </c>
      <c r="EE248" s="144">
        <f t="shared" si="408"/>
        <v>0</v>
      </c>
      <c r="EG248" s="145">
        <f t="shared" si="409"/>
        <v>0</v>
      </c>
      <c r="EH248" s="146">
        <f t="shared" si="410"/>
        <v>0</v>
      </c>
      <c r="EI248" s="146">
        <f t="shared" si="411"/>
        <v>0</v>
      </c>
      <c r="EJ248" s="146">
        <f t="shared" si="412"/>
        <v>0</v>
      </c>
      <c r="EK248" s="146">
        <f t="shared" si="413"/>
        <v>0</v>
      </c>
      <c r="EL248" s="146">
        <f t="shared" si="414"/>
        <v>0</v>
      </c>
      <c r="EM248" s="146">
        <f t="shared" si="415"/>
        <v>0</v>
      </c>
      <c r="EN248" s="146">
        <f t="shared" si="416"/>
        <v>0</v>
      </c>
      <c r="EO248" s="146">
        <f t="shared" si="417"/>
        <v>0</v>
      </c>
      <c r="EP248" s="146">
        <f t="shared" si="418"/>
        <v>0</v>
      </c>
      <c r="EQ248" s="146">
        <f t="shared" si="419"/>
        <v>0</v>
      </c>
      <c r="ER248" s="146">
        <f t="shared" si="420"/>
        <v>0</v>
      </c>
      <c r="ES248" s="146">
        <f t="shared" si="421"/>
        <v>0</v>
      </c>
      <c r="ET248" s="147">
        <f t="shared" si="422"/>
        <v>0</v>
      </c>
      <c r="EU248" s="147">
        <f t="shared" si="423"/>
        <v>0</v>
      </c>
      <c r="EV248" s="149"/>
      <c r="EW248" s="154">
        <f t="shared" si="424"/>
        <v>0</v>
      </c>
      <c r="EX248" s="139">
        <f t="shared" si="425"/>
        <v>0</v>
      </c>
      <c r="EY248" s="139">
        <f t="shared" si="426"/>
        <v>0</v>
      </c>
      <c r="EZ248" s="139">
        <f t="shared" si="427"/>
        <v>0</v>
      </c>
      <c r="FA248" s="139">
        <f t="shared" si="428"/>
        <v>0</v>
      </c>
      <c r="FC248" s="150">
        <f t="shared" si="429"/>
        <v>0</v>
      </c>
      <c r="FD248" s="146">
        <f t="shared" si="430"/>
        <v>0</v>
      </c>
      <c r="FE248" s="146">
        <f t="shared" si="431"/>
        <v>0</v>
      </c>
      <c r="FF248" s="146">
        <f t="shared" si="432"/>
        <v>0</v>
      </c>
      <c r="FG248" s="139">
        <f t="shared" si="433"/>
        <v>0</v>
      </c>
      <c r="FH248" s="139" t="b">
        <f t="shared" si="434"/>
        <v>1</v>
      </c>
      <c r="FJ248" s="138">
        <f t="shared" si="435"/>
        <v>0</v>
      </c>
      <c r="FK248" s="138">
        <f t="shared" si="436"/>
        <v>0</v>
      </c>
      <c r="FL248" s="138">
        <f t="shared" si="437"/>
        <v>0</v>
      </c>
      <c r="FM248" s="138">
        <f t="shared" si="438"/>
        <v>0</v>
      </c>
      <c r="FN248" s="138">
        <f t="shared" si="460"/>
        <v>0</v>
      </c>
      <c r="FO248" s="138">
        <f t="shared" si="439"/>
        <v>0</v>
      </c>
      <c r="FP248" s="138">
        <f t="shared" si="440"/>
        <v>0</v>
      </c>
      <c r="FQ248" s="138">
        <f t="shared" si="441"/>
        <v>0</v>
      </c>
      <c r="FR248" s="138">
        <f t="shared" si="442"/>
        <v>0</v>
      </c>
      <c r="FS248" s="138">
        <f t="shared" si="443"/>
        <v>0</v>
      </c>
      <c r="FT248" s="138">
        <f t="shared" si="444"/>
        <v>0</v>
      </c>
      <c r="FU248" s="138">
        <f t="shared" si="445"/>
        <v>0</v>
      </c>
      <c r="FV248" s="138">
        <f t="shared" si="446"/>
        <v>0</v>
      </c>
      <c r="FW248" s="138">
        <f t="shared" si="447"/>
        <v>0</v>
      </c>
      <c r="FX248" s="138">
        <f t="shared" si="448"/>
        <v>0</v>
      </c>
      <c r="FY248" s="138">
        <f t="shared" si="449"/>
        <v>0</v>
      </c>
      <c r="FZ248" s="138">
        <f t="shared" si="450"/>
        <v>0</v>
      </c>
      <c r="GA248" s="138">
        <f t="shared" si="451"/>
        <v>0</v>
      </c>
      <c r="GB248" s="138">
        <f t="shared" si="452"/>
        <v>0</v>
      </c>
      <c r="GC248" s="138">
        <f t="shared" si="453"/>
        <v>0</v>
      </c>
      <c r="GD248" s="138">
        <f t="shared" si="454"/>
        <v>0</v>
      </c>
      <c r="GE248" s="138">
        <f t="shared" si="455"/>
        <v>0</v>
      </c>
      <c r="GF248" s="138">
        <f t="shared" si="456"/>
        <v>0</v>
      </c>
      <c r="GG248" s="138">
        <f t="shared" si="457"/>
        <v>0</v>
      </c>
      <c r="GH248" s="138">
        <f t="shared" si="387"/>
        <v>0</v>
      </c>
      <c r="GI248" s="138" t="b">
        <f t="shared" si="458"/>
        <v>0</v>
      </c>
      <c r="GJ248" s="138" t="b">
        <f t="shared" si="459"/>
        <v>1</v>
      </c>
    </row>
    <row r="249" spans="31:192" ht="39.950000000000003" customHeight="1" x14ac:dyDescent="0.4">
      <c r="AE249" s="2">
        <f t="shared" si="388"/>
        <v>0</v>
      </c>
      <c r="AF249" s="2">
        <f t="shared" si="385"/>
        <v>0</v>
      </c>
      <c r="AG249" s="2">
        <f t="shared" si="386"/>
        <v>0</v>
      </c>
      <c r="AH249" s="2">
        <f t="shared" si="389"/>
        <v>0</v>
      </c>
      <c r="BI249" s="139">
        <f t="shared" si="390"/>
        <v>0</v>
      </c>
      <c r="BJ249" s="139">
        <f t="shared" si="391"/>
        <v>0</v>
      </c>
      <c r="BK249" s="139">
        <f t="shared" si="392"/>
        <v>0</v>
      </c>
      <c r="BL249" s="139" t="b">
        <f t="shared" si="393"/>
        <v>0</v>
      </c>
      <c r="DQ249" s="142">
        <f t="shared" si="394"/>
        <v>0</v>
      </c>
      <c r="DR249" s="139">
        <f t="shared" si="395"/>
        <v>0</v>
      </c>
      <c r="DS249" s="139">
        <f t="shared" si="396"/>
        <v>0</v>
      </c>
      <c r="DT249" s="139">
        <f t="shared" si="397"/>
        <v>0</v>
      </c>
      <c r="DU249" s="139">
        <f t="shared" si="398"/>
        <v>0</v>
      </c>
      <c r="DV249" s="139">
        <f t="shared" si="399"/>
        <v>0</v>
      </c>
      <c r="DW249" s="139">
        <f t="shared" si="400"/>
        <v>0</v>
      </c>
      <c r="DX249" s="139">
        <f t="shared" si="401"/>
        <v>0</v>
      </c>
      <c r="DY249" s="139">
        <f t="shared" si="402"/>
        <v>0</v>
      </c>
      <c r="DZ249" s="139">
        <f t="shared" si="403"/>
        <v>0</v>
      </c>
      <c r="EA249" s="139">
        <f t="shared" si="404"/>
        <v>0</v>
      </c>
      <c r="EB249" s="139">
        <f t="shared" si="405"/>
        <v>0</v>
      </c>
      <c r="EC249" s="139">
        <f t="shared" si="406"/>
        <v>0</v>
      </c>
      <c r="ED249" s="147">
        <f t="shared" si="407"/>
        <v>0</v>
      </c>
      <c r="EE249" s="144">
        <f t="shared" si="408"/>
        <v>0</v>
      </c>
      <c r="EG249" s="145">
        <f t="shared" si="409"/>
        <v>0</v>
      </c>
      <c r="EH249" s="146">
        <f t="shared" si="410"/>
        <v>0</v>
      </c>
      <c r="EI249" s="146">
        <f t="shared" si="411"/>
        <v>0</v>
      </c>
      <c r="EJ249" s="146">
        <f t="shared" si="412"/>
        <v>0</v>
      </c>
      <c r="EK249" s="146">
        <f t="shared" si="413"/>
        <v>0</v>
      </c>
      <c r="EL249" s="146">
        <f t="shared" si="414"/>
        <v>0</v>
      </c>
      <c r="EM249" s="146">
        <f t="shared" si="415"/>
        <v>0</v>
      </c>
      <c r="EN249" s="146">
        <f t="shared" si="416"/>
        <v>0</v>
      </c>
      <c r="EO249" s="146">
        <f t="shared" si="417"/>
        <v>0</v>
      </c>
      <c r="EP249" s="146">
        <f t="shared" si="418"/>
        <v>0</v>
      </c>
      <c r="EQ249" s="146">
        <f t="shared" si="419"/>
        <v>0</v>
      </c>
      <c r="ER249" s="146">
        <f t="shared" si="420"/>
        <v>0</v>
      </c>
      <c r="ES249" s="146">
        <f t="shared" si="421"/>
        <v>0</v>
      </c>
      <c r="ET249" s="147">
        <f t="shared" si="422"/>
        <v>0</v>
      </c>
      <c r="EU249" s="147">
        <f t="shared" si="423"/>
        <v>0</v>
      </c>
      <c r="EV249" s="149"/>
      <c r="EW249" s="154">
        <f t="shared" si="424"/>
        <v>0</v>
      </c>
      <c r="EX249" s="139">
        <f t="shared" si="425"/>
        <v>0</v>
      </c>
      <c r="EY249" s="139">
        <f t="shared" si="426"/>
        <v>0</v>
      </c>
      <c r="EZ249" s="139">
        <f t="shared" si="427"/>
        <v>0</v>
      </c>
      <c r="FA249" s="139">
        <f t="shared" si="428"/>
        <v>0</v>
      </c>
      <c r="FC249" s="150">
        <f t="shared" si="429"/>
        <v>0</v>
      </c>
      <c r="FD249" s="146">
        <f t="shared" si="430"/>
        <v>0</v>
      </c>
      <c r="FE249" s="146">
        <f t="shared" si="431"/>
        <v>0</v>
      </c>
      <c r="FF249" s="146">
        <f t="shared" si="432"/>
        <v>0</v>
      </c>
      <c r="FG249" s="139">
        <f t="shared" si="433"/>
        <v>0</v>
      </c>
      <c r="FH249" s="139" t="b">
        <f t="shared" si="434"/>
        <v>1</v>
      </c>
      <c r="FJ249" s="138">
        <f t="shared" si="435"/>
        <v>0</v>
      </c>
      <c r="FK249" s="138">
        <f t="shared" si="436"/>
        <v>0</v>
      </c>
      <c r="FL249" s="138">
        <f t="shared" si="437"/>
        <v>0</v>
      </c>
      <c r="FM249" s="138">
        <f t="shared" si="438"/>
        <v>0</v>
      </c>
      <c r="FN249" s="138">
        <f t="shared" si="460"/>
        <v>0</v>
      </c>
      <c r="FO249" s="138">
        <f t="shared" si="439"/>
        <v>0</v>
      </c>
      <c r="FP249" s="138">
        <f t="shared" si="440"/>
        <v>0</v>
      </c>
      <c r="FQ249" s="138">
        <f t="shared" si="441"/>
        <v>0</v>
      </c>
      <c r="FR249" s="138">
        <f t="shared" si="442"/>
        <v>0</v>
      </c>
      <c r="FS249" s="138">
        <f t="shared" si="443"/>
        <v>0</v>
      </c>
      <c r="FT249" s="138">
        <f t="shared" si="444"/>
        <v>0</v>
      </c>
      <c r="FU249" s="138">
        <f t="shared" si="445"/>
        <v>0</v>
      </c>
      <c r="FV249" s="138">
        <f t="shared" si="446"/>
        <v>0</v>
      </c>
      <c r="FW249" s="138">
        <f t="shared" si="447"/>
        <v>0</v>
      </c>
      <c r="FX249" s="138">
        <f t="shared" si="448"/>
        <v>0</v>
      </c>
      <c r="FY249" s="138">
        <f t="shared" si="449"/>
        <v>0</v>
      </c>
      <c r="FZ249" s="138">
        <f t="shared" si="450"/>
        <v>0</v>
      </c>
      <c r="GA249" s="138">
        <f t="shared" si="451"/>
        <v>0</v>
      </c>
      <c r="GB249" s="138">
        <f t="shared" si="452"/>
        <v>0</v>
      </c>
      <c r="GC249" s="138">
        <f t="shared" si="453"/>
        <v>0</v>
      </c>
      <c r="GD249" s="138">
        <f t="shared" si="454"/>
        <v>0</v>
      </c>
      <c r="GE249" s="138">
        <f t="shared" si="455"/>
        <v>0</v>
      </c>
      <c r="GF249" s="138">
        <f t="shared" si="456"/>
        <v>0</v>
      </c>
      <c r="GG249" s="138">
        <f t="shared" si="457"/>
        <v>0</v>
      </c>
      <c r="GH249" s="138">
        <f t="shared" si="387"/>
        <v>0</v>
      </c>
      <c r="GI249" s="138" t="b">
        <f t="shared" si="458"/>
        <v>0</v>
      </c>
      <c r="GJ249" s="138" t="b">
        <f t="shared" si="459"/>
        <v>1</v>
      </c>
    </row>
    <row r="250" spans="31:192" ht="39.950000000000003" customHeight="1" x14ac:dyDescent="0.4">
      <c r="AE250" s="2">
        <f t="shared" si="388"/>
        <v>0</v>
      </c>
      <c r="AF250" s="2">
        <f t="shared" si="385"/>
        <v>0</v>
      </c>
      <c r="AG250" s="2">
        <f t="shared" si="386"/>
        <v>0</v>
      </c>
      <c r="AH250" s="2">
        <f t="shared" si="389"/>
        <v>0</v>
      </c>
      <c r="BI250" s="139">
        <f t="shared" si="390"/>
        <v>0</v>
      </c>
      <c r="BJ250" s="139">
        <f t="shared" si="391"/>
        <v>0</v>
      </c>
      <c r="BK250" s="139">
        <f t="shared" si="392"/>
        <v>0</v>
      </c>
      <c r="BL250" s="139" t="b">
        <f t="shared" si="393"/>
        <v>0</v>
      </c>
      <c r="DQ250" s="142">
        <f t="shared" si="394"/>
        <v>0</v>
      </c>
      <c r="DR250" s="139">
        <f t="shared" si="395"/>
        <v>0</v>
      </c>
      <c r="DS250" s="139">
        <f t="shared" si="396"/>
        <v>0</v>
      </c>
      <c r="DT250" s="139">
        <f t="shared" si="397"/>
        <v>0</v>
      </c>
      <c r="DU250" s="139">
        <f t="shared" si="398"/>
        <v>0</v>
      </c>
      <c r="DV250" s="139">
        <f t="shared" si="399"/>
        <v>0</v>
      </c>
      <c r="DW250" s="139">
        <f t="shared" si="400"/>
        <v>0</v>
      </c>
      <c r="DX250" s="139">
        <f t="shared" si="401"/>
        <v>0</v>
      </c>
      <c r="DY250" s="139">
        <f t="shared" si="402"/>
        <v>0</v>
      </c>
      <c r="DZ250" s="139">
        <f t="shared" si="403"/>
        <v>0</v>
      </c>
      <c r="EA250" s="139">
        <f t="shared" si="404"/>
        <v>0</v>
      </c>
      <c r="EB250" s="139">
        <f t="shared" si="405"/>
        <v>0</v>
      </c>
      <c r="EC250" s="139">
        <f t="shared" si="406"/>
        <v>0</v>
      </c>
      <c r="ED250" s="147">
        <f t="shared" si="407"/>
        <v>0</v>
      </c>
      <c r="EE250" s="144">
        <f t="shared" si="408"/>
        <v>0</v>
      </c>
      <c r="EG250" s="145">
        <f t="shared" si="409"/>
        <v>0</v>
      </c>
      <c r="EH250" s="146">
        <f t="shared" si="410"/>
        <v>0</v>
      </c>
      <c r="EI250" s="146">
        <f t="shared" si="411"/>
        <v>0</v>
      </c>
      <c r="EJ250" s="146">
        <f t="shared" si="412"/>
        <v>0</v>
      </c>
      <c r="EK250" s="146">
        <f t="shared" si="413"/>
        <v>0</v>
      </c>
      <c r="EL250" s="146">
        <f t="shared" si="414"/>
        <v>0</v>
      </c>
      <c r="EM250" s="146">
        <f t="shared" si="415"/>
        <v>0</v>
      </c>
      <c r="EN250" s="146">
        <f t="shared" si="416"/>
        <v>0</v>
      </c>
      <c r="EO250" s="146">
        <f t="shared" si="417"/>
        <v>0</v>
      </c>
      <c r="EP250" s="146">
        <f t="shared" si="418"/>
        <v>0</v>
      </c>
      <c r="EQ250" s="146">
        <f t="shared" si="419"/>
        <v>0</v>
      </c>
      <c r="ER250" s="146">
        <f t="shared" si="420"/>
        <v>0</v>
      </c>
      <c r="ES250" s="146">
        <f t="shared" si="421"/>
        <v>0</v>
      </c>
      <c r="ET250" s="147">
        <f t="shared" si="422"/>
        <v>0</v>
      </c>
      <c r="EU250" s="147">
        <f t="shared" si="423"/>
        <v>0</v>
      </c>
      <c r="EV250" s="149"/>
      <c r="EW250" s="154">
        <f t="shared" si="424"/>
        <v>0</v>
      </c>
      <c r="EX250" s="139">
        <f t="shared" si="425"/>
        <v>0</v>
      </c>
      <c r="EY250" s="139">
        <f t="shared" si="426"/>
        <v>0</v>
      </c>
      <c r="EZ250" s="139">
        <f t="shared" si="427"/>
        <v>0</v>
      </c>
      <c r="FA250" s="139">
        <f t="shared" si="428"/>
        <v>0</v>
      </c>
      <c r="FC250" s="150">
        <f t="shared" si="429"/>
        <v>0</v>
      </c>
      <c r="FD250" s="146">
        <f t="shared" si="430"/>
        <v>0</v>
      </c>
      <c r="FE250" s="146">
        <f t="shared" si="431"/>
        <v>0</v>
      </c>
      <c r="FF250" s="146">
        <f t="shared" si="432"/>
        <v>0</v>
      </c>
      <c r="FG250" s="139">
        <f t="shared" si="433"/>
        <v>0</v>
      </c>
      <c r="FH250" s="139" t="b">
        <f t="shared" si="434"/>
        <v>1</v>
      </c>
      <c r="FJ250" s="138">
        <f t="shared" si="435"/>
        <v>0</v>
      </c>
      <c r="FK250" s="138">
        <f t="shared" si="436"/>
        <v>0</v>
      </c>
      <c r="FL250" s="138">
        <f t="shared" si="437"/>
        <v>0</v>
      </c>
      <c r="FM250" s="138">
        <f t="shared" si="438"/>
        <v>0</v>
      </c>
      <c r="FN250" s="138">
        <f t="shared" si="460"/>
        <v>0</v>
      </c>
      <c r="FO250" s="138">
        <f t="shared" si="439"/>
        <v>0</v>
      </c>
      <c r="FP250" s="138">
        <f t="shared" si="440"/>
        <v>0</v>
      </c>
      <c r="FQ250" s="138">
        <f t="shared" si="441"/>
        <v>0</v>
      </c>
      <c r="FR250" s="138">
        <f t="shared" si="442"/>
        <v>0</v>
      </c>
      <c r="FS250" s="138">
        <f t="shared" si="443"/>
        <v>0</v>
      </c>
      <c r="FT250" s="138">
        <f t="shared" si="444"/>
        <v>0</v>
      </c>
      <c r="FU250" s="138">
        <f t="shared" si="445"/>
        <v>0</v>
      </c>
      <c r="FV250" s="138">
        <f t="shared" si="446"/>
        <v>0</v>
      </c>
      <c r="FW250" s="138">
        <f t="shared" si="447"/>
        <v>0</v>
      </c>
      <c r="FX250" s="138">
        <f t="shared" si="448"/>
        <v>0</v>
      </c>
      <c r="FY250" s="138">
        <f t="shared" si="449"/>
        <v>0</v>
      </c>
      <c r="FZ250" s="138">
        <f t="shared" si="450"/>
        <v>0</v>
      </c>
      <c r="GA250" s="138">
        <f t="shared" si="451"/>
        <v>0</v>
      </c>
      <c r="GB250" s="138">
        <f t="shared" si="452"/>
        <v>0</v>
      </c>
      <c r="GC250" s="138">
        <f t="shared" si="453"/>
        <v>0</v>
      </c>
      <c r="GD250" s="138">
        <f t="shared" si="454"/>
        <v>0</v>
      </c>
      <c r="GE250" s="138">
        <f t="shared" si="455"/>
        <v>0</v>
      </c>
      <c r="GF250" s="138">
        <f t="shared" si="456"/>
        <v>0</v>
      </c>
      <c r="GG250" s="138">
        <f t="shared" si="457"/>
        <v>0</v>
      </c>
      <c r="GH250" s="138">
        <f t="shared" si="387"/>
        <v>0</v>
      </c>
      <c r="GI250" s="138" t="b">
        <f t="shared" si="458"/>
        <v>0</v>
      </c>
      <c r="GJ250" s="138" t="b">
        <f t="shared" si="459"/>
        <v>1</v>
      </c>
    </row>
    <row r="251" spans="31:192" ht="39.950000000000003" customHeight="1" x14ac:dyDescent="0.4">
      <c r="AE251" s="2">
        <f t="shared" si="388"/>
        <v>0</v>
      </c>
      <c r="AF251" s="2">
        <f t="shared" si="385"/>
        <v>0</v>
      </c>
      <c r="AG251" s="2">
        <f t="shared" si="386"/>
        <v>0</v>
      </c>
      <c r="AH251" s="2">
        <f t="shared" si="389"/>
        <v>0</v>
      </c>
      <c r="BI251" s="139">
        <f t="shared" si="390"/>
        <v>0</v>
      </c>
      <c r="BJ251" s="139">
        <f t="shared" si="391"/>
        <v>0</v>
      </c>
      <c r="BK251" s="139">
        <f t="shared" si="392"/>
        <v>0</v>
      </c>
      <c r="BL251" s="139" t="b">
        <f t="shared" si="393"/>
        <v>0</v>
      </c>
      <c r="DQ251" s="142">
        <f t="shared" si="394"/>
        <v>0</v>
      </c>
      <c r="DR251" s="139">
        <f t="shared" si="395"/>
        <v>0</v>
      </c>
      <c r="DS251" s="139">
        <f t="shared" si="396"/>
        <v>0</v>
      </c>
      <c r="DT251" s="139">
        <f t="shared" si="397"/>
        <v>0</v>
      </c>
      <c r="DU251" s="139">
        <f t="shared" si="398"/>
        <v>0</v>
      </c>
      <c r="DV251" s="139">
        <f t="shared" si="399"/>
        <v>0</v>
      </c>
      <c r="DW251" s="139">
        <f t="shared" si="400"/>
        <v>0</v>
      </c>
      <c r="DX251" s="139">
        <f t="shared" si="401"/>
        <v>0</v>
      </c>
      <c r="DY251" s="139">
        <f t="shared" si="402"/>
        <v>0</v>
      </c>
      <c r="DZ251" s="139">
        <f t="shared" si="403"/>
        <v>0</v>
      </c>
      <c r="EA251" s="139">
        <f t="shared" si="404"/>
        <v>0</v>
      </c>
      <c r="EB251" s="139">
        <f t="shared" si="405"/>
        <v>0</v>
      </c>
      <c r="EC251" s="139">
        <f t="shared" si="406"/>
        <v>0</v>
      </c>
      <c r="ED251" s="147">
        <f t="shared" si="407"/>
        <v>0</v>
      </c>
      <c r="EE251" s="144">
        <f t="shared" si="408"/>
        <v>0</v>
      </c>
      <c r="EG251" s="145">
        <f t="shared" si="409"/>
        <v>0</v>
      </c>
      <c r="EH251" s="146">
        <f t="shared" si="410"/>
        <v>0</v>
      </c>
      <c r="EI251" s="146">
        <f t="shared" si="411"/>
        <v>0</v>
      </c>
      <c r="EJ251" s="146">
        <f t="shared" si="412"/>
        <v>0</v>
      </c>
      <c r="EK251" s="146">
        <f t="shared" si="413"/>
        <v>0</v>
      </c>
      <c r="EL251" s="146">
        <f t="shared" si="414"/>
        <v>0</v>
      </c>
      <c r="EM251" s="146">
        <f t="shared" si="415"/>
        <v>0</v>
      </c>
      <c r="EN251" s="146">
        <f t="shared" si="416"/>
        <v>0</v>
      </c>
      <c r="EO251" s="146">
        <f t="shared" si="417"/>
        <v>0</v>
      </c>
      <c r="EP251" s="146">
        <f t="shared" si="418"/>
        <v>0</v>
      </c>
      <c r="EQ251" s="146">
        <f t="shared" si="419"/>
        <v>0</v>
      </c>
      <c r="ER251" s="146">
        <f t="shared" si="420"/>
        <v>0</v>
      </c>
      <c r="ES251" s="146">
        <f t="shared" si="421"/>
        <v>0</v>
      </c>
      <c r="ET251" s="147">
        <f t="shared" si="422"/>
        <v>0</v>
      </c>
      <c r="EU251" s="147">
        <f t="shared" si="423"/>
        <v>0</v>
      </c>
      <c r="EV251" s="149"/>
      <c r="EW251" s="154">
        <f t="shared" si="424"/>
        <v>0</v>
      </c>
      <c r="EX251" s="139">
        <f t="shared" si="425"/>
        <v>0</v>
      </c>
      <c r="EY251" s="139">
        <f t="shared" si="426"/>
        <v>0</v>
      </c>
      <c r="EZ251" s="139">
        <f t="shared" si="427"/>
        <v>0</v>
      </c>
      <c r="FA251" s="139">
        <f t="shared" si="428"/>
        <v>0</v>
      </c>
      <c r="FC251" s="150">
        <f t="shared" si="429"/>
        <v>0</v>
      </c>
      <c r="FD251" s="146">
        <f t="shared" si="430"/>
        <v>0</v>
      </c>
      <c r="FE251" s="146">
        <f t="shared" si="431"/>
        <v>0</v>
      </c>
      <c r="FF251" s="146">
        <f t="shared" si="432"/>
        <v>0</v>
      </c>
      <c r="FG251" s="139">
        <f t="shared" si="433"/>
        <v>0</v>
      </c>
      <c r="FH251" s="139" t="b">
        <f t="shared" si="434"/>
        <v>1</v>
      </c>
      <c r="FJ251" s="138">
        <f t="shared" si="435"/>
        <v>0</v>
      </c>
      <c r="FK251" s="138">
        <f t="shared" si="436"/>
        <v>0</v>
      </c>
      <c r="FL251" s="138">
        <f t="shared" si="437"/>
        <v>0</v>
      </c>
      <c r="FM251" s="138">
        <f t="shared" si="438"/>
        <v>0</v>
      </c>
      <c r="FN251" s="138">
        <f t="shared" si="460"/>
        <v>0</v>
      </c>
      <c r="FO251" s="138">
        <f t="shared" si="439"/>
        <v>0</v>
      </c>
      <c r="FP251" s="138">
        <f t="shared" si="440"/>
        <v>0</v>
      </c>
      <c r="FQ251" s="138">
        <f t="shared" si="441"/>
        <v>0</v>
      </c>
      <c r="FR251" s="138">
        <f t="shared" si="442"/>
        <v>0</v>
      </c>
      <c r="FS251" s="138">
        <f t="shared" si="443"/>
        <v>0</v>
      </c>
      <c r="FT251" s="138">
        <f t="shared" si="444"/>
        <v>0</v>
      </c>
      <c r="FU251" s="138">
        <f t="shared" si="445"/>
        <v>0</v>
      </c>
      <c r="FV251" s="138">
        <f t="shared" si="446"/>
        <v>0</v>
      </c>
      <c r="FW251" s="138">
        <f t="shared" si="447"/>
        <v>0</v>
      </c>
      <c r="FX251" s="138">
        <f t="shared" si="448"/>
        <v>0</v>
      </c>
      <c r="FY251" s="138">
        <f t="shared" si="449"/>
        <v>0</v>
      </c>
      <c r="FZ251" s="138">
        <f t="shared" si="450"/>
        <v>0</v>
      </c>
      <c r="GA251" s="138">
        <f t="shared" si="451"/>
        <v>0</v>
      </c>
      <c r="GB251" s="138">
        <f t="shared" si="452"/>
        <v>0</v>
      </c>
      <c r="GC251" s="138">
        <f t="shared" si="453"/>
        <v>0</v>
      </c>
      <c r="GD251" s="138">
        <f t="shared" si="454"/>
        <v>0</v>
      </c>
      <c r="GE251" s="138">
        <f t="shared" si="455"/>
        <v>0</v>
      </c>
      <c r="GF251" s="138">
        <f t="shared" si="456"/>
        <v>0</v>
      </c>
      <c r="GG251" s="138">
        <f t="shared" si="457"/>
        <v>0</v>
      </c>
      <c r="GH251" s="138">
        <f t="shared" si="387"/>
        <v>0</v>
      </c>
      <c r="GI251" s="138" t="b">
        <f t="shared" si="458"/>
        <v>0</v>
      </c>
      <c r="GJ251" s="138" t="b">
        <f t="shared" si="459"/>
        <v>1</v>
      </c>
    </row>
    <row r="252" spans="31:192" ht="39.950000000000003" customHeight="1" x14ac:dyDescent="0.4">
      <c r="AE252" s="2">
        <f t="shared" si="388"/>
        <v>0</v>
      </c>
      <c r="AF252" s="2">
        <f t="shared" si="385"/>
        <v>0</v>
      </c>
      <c r="AG252" s="2">
        <f t="shared" si="386"/>
        <v>0</v>
      </c>
      <c r="AH252" s="2">
        <f t="shared" si="389"/>
        <v>0</v>
      </c>
      <c r="BI252" s="139">
        <f t="shared" si="390"/>
        <v>0</v>
      </c>
      <c r="BJ252" s="139">
        <f t="shared" si="391"/>
        <v>0</v>
      </c>
      <c r="BK252" s="139">
        <f t="shared" si="392"/>
        <v>0</v>
      </c>
      <c r="BL252" s="139" t="b">
        <f t="shared" si="393"/>
        <v>0</v>
      </c>
      <c r="DQ252" s="142">
        <f t="shared" si="394"/>
        <v>0</v>
      </c>
      <c r="DR252" s="139">
        <f t="shared" si="395"/>
        <v>0</v>
      </c>
      <c r="DS252" s="139">
        <f t="shared" si="396"/>
        <v>0</v>
      </c>
      <c r="DT252" s="139">
        <f t="shared" si="397"/>
        <v>0</v>
      </c>
      <c r="DU252" s="139">
        <f t="shared" si="398"/>
        <v>0</v>
      </c>
      <c r="DV252" s="139">
        <f t="shared" si="399"/>
        <v>0</v>
      </c>
      <c r="DW252" s="139">
        <f t="shared" si="400"/>
        <v>0</v>
      </c>
      <c r="DX252" s="139">
        <f t="shared" si="401"/>
        <v>0</v>
      </c>
      <c r="DY252" s="139">
        <f t="shared" si="402"/>
        <v>0</v>
      </c>
      <c r="DZ252" s="139">
        <f t="shared" si="403"/>
        <v>0</v>
      </c>
      <c r="EA252" s="139">
        <f t="shared" si="404"/>
        <v>0</v>
      </c>
      <c r="EB252" s="139">
        <f t="shared" si="405"/>
        <v>0</v>
      </c>
      <c r="EC252" s="139">
        <f t="shared" si="406"/>
        <v>0</v>
      </c>
      <c r="ED252" s="147">
        <f t="shared" si="407"/>
        <v>0</v>
      </c>
      <c r="EE252" s="144">
        <f t="shared" si="408"/>
        <v>0</v>
      </c>
      <c r="EG252" s="145">
        <f t="shared" si="409"/>
        <v>0</v>
      </c>
      <c r="EH252" s="146">
        <f t="shared" si="410"/>
        <v>0</v>
      </c>
      <c r="EI252" s="146">
        <f t="shared" si="411"/>
        <v>0</v>
      </c>
      <c r="EJ252" s="146">
        <f t="shared" si="412"/>
        <v>0</v>
      </c>
      <c r="EK252" s="146">
        <f t="shared" si="413"/>
        <v>0</v>
      </c>
      <c r="EL252" s="146">
        <f t="shared" si="414"/>
        <v>0</v>
      </c>
      <c r="EM252" s="146">
        <f t="shared" si="415"/>
        <v>0</v>
      </c>
      <c r="EN252" s="146">
        <f t="shared" si="416"/>
        <v>0</v>
      </c>
      <c r="EO252" s="146">
        <f t="shared" si="417"/>
        <v>0</v>
      </c>
      <c r="EP252" s="146">
        <f t="shared" si="418"/>
        <v>0</v>
      </c>
      <c r="EQ252" s="146">
        <f t="shared" si="419"/>
        <v>0</v>
      </c>
      <c r="ER252" s="146">
        <f t="shared" si="420"/>
        <v>0</v>
      </c>
      <c r="ES252" s="146">
        <f t="shared" si="421"/>
        <v>0</v>
      </c>
      <c r="ET252" s="147">
        <f t="shared" si="422"/>
        <v>0</v>
      </c>
      <c r="EU252" s="147">
        <f t="shared" si="423"/>
        <v>0</v>
      </c>
      <c r="EV252" s="149"/>
      <c r="EW252" s="154">
        <f t="shared" si="424"/>
        <v>0</v>
      </c>
      <c r="EX252" s="139">
        <f t="shared" si="425"/>
        <v>0</v>
      </c>
      <c r="EY252" s="139">
        <f t="shared" si="426"/>
        <v>0</v>
      </c>
      <c r="EZ252" s="139">
        <f t="shared" si="427"/>
        <v>0</v>
      </c>
      <c r="FA252" s="139">
        <f t="shared" si="428"/>
        <v>0</v>
      </c>
      <c r="FC252" s="150">
        <f t="shared" si="429"/>
        <v>0</v>
      </c>
      <c r="FD252" s="146">
        <f t="shared" si="430"/>
        <v>0</v>
      </c>
      <c r="FE252" s="146">
        <f t="shared" si="431"/>
        <v>0</v>
      </c>
      <c r="FF252" s="146">
        <f t="shared" si="432"/>
        <v>0</v>
      </c>
      <c r="FG252" s="139">
        <f t="shared" si="433"/>
        <v>0</v>
      </c>
      <c r="FH252" s="139" t="b">
        <f t="shared" si="434"/>
        <v>1</v>
      </c>
      <c r="FJ252" s="138">
        <f t="shared" si="435"/>
        <v>0</v>
      </c>
      <c r="FK252" s="138">
        <f t="shared" si="436"/>
        <v>0</v>
      </c>
      <c r="FL252" s="138">
        <f t="shared" si="437"/>
        <v>0</v>
      </c>
      <c r="FM252" s="138">
        <f t="shared" si="438"/>
        <v>0</v>
      </c>
      <c r="FN252" s="138">
        <f t="shared" si="460"/>
        <v>0</v>
      </c>
      <c r="FO252" s="138">
        <f t="shared" si="439"/>
        <v>0</v>
      </c>
      <c r="FP252" s="138">
        <f t="shared" si="440"/>
        <v>0</v>
      </c>
      <c r="FQ252" s="138">
        <f t="shared" si="441"/>
        <v>0</v>
      </c>
      <c r="FR252" s="138">
        <f t="shared" si="442"/>
        <v>0</v>
      </c>
      <c r="FS252" s="138">
        <f t="shared" si="443"/>
        <v>0</v>
      </c>
      <c r="FT252" s="138">
        <f t="shared" si="444"/>
        <v>0</v>
      </c>
      <c r="FU252" s="138">
        <f t="shared" si="445"/>
        <v>0</v>
      </c>
      <c r="FV252" s="138">
        <f t="shared" si="446"/>
        <v>0</v>
      </c>
      <c r="FW252" s="138">
        <f t="shared" si="447"/>
        <v>0</v>
      </c>
      <c r="FX252" s="138">
        <f t="shared" si="448"/>
        <v>0</v>
      </c>
      <c r="FY252" s="138">
        <f t="shared" si="449"/>
        <v>0</v>
      </c>
      <c r="FZ252" s="138">
        <f t="shared" si="450"/>
        <v>0</v>
      </c>
      <c r="GA252" s="138">
        <f t="shared" si="451"/>
        <v>0</v>
      </c>
      <c r="GB252" s="138">
        <f t="shared" si="452"/>
        <v>0</v>
      </c>
      <c r="GC252" s="138">
        <f t="shared" si="453"/>
        <v>0</v>
      </c>
      <c r="GD252" s="138">
        <f t="shared" si="454"/>
        <v>0</v>
      </c>
      <c r="GE252" s="138">
        <f t="shared" si="455"/>
        <v>0</v>
      </c>
      <c r="GF252" s="138">
        <f t="shared" si="456"/>
        <v>0</v>
      </c>
      <c r="GG252" s="138">
        <f t="shared" si="457"/>
        <v>0</v>
      </c>
      <c r="GH252" s="138">
        <f t="shared" si="387"/>
        <v>0</v>
      </c>
      <c r="GI252" s="138" t="b">
        <f t="shared" si="458"/>
        <v>0</v>
      </c>
      <c r="GJ252" s="138" t="b">
        <f t="shared" si="459"/>
        <v>1</v>
      </c>
    </row>
    <row r="253" spans="31:192" ht="39.950000000000003" customHeight="1" x14ac:dyDescent="0.4">
      <c r="AE253" s="2">
        <f t="shared" si="388"/>
        <v>0</v>
      </c>
      <c r="AF253" s="2">
        <f t="shared" si="385"/>
        <v>0</v>
      </c>
      <c r="AG253" s="2">
        <f t="shared" si="386"/>
        <v>0</v>
      </c>
      <c r="AH253" s="2">
        <f t="shared" si="389"/>
        <v>0</v>
      </c>
      <c r="BI253" s="139">
        <f t="shared" si="390"/>
        <v>0</v>
      </c>
      <c r="BJ253" s="139">
        <f t="shared" si="391"/>
        <v>0</v>
      </c>
      <c r="BK253" s="139">
        <f t="shared" si="392"/>
        <v>0</v>
      </c>
      <c r="BL253" s="139" t="b">
        <f t="shared" si="393"/>
        <v>0</v>
      </c>
      <c r="DQ253" s="142">
        <f t="shared" si="394"/>
        <v>0</v>
      </c>
      <c r="DR253" s="139">
        <f t="shared" si="395"/>
        <v>0</v>
      </c>
      <c r="DS253" s="139">
        <f t="shared" si="396"/>
        <v>0</v>
      </c>
      <c r="DT253" s="139">
        <f t="shared" si="397"/>
        <v>0</v>
      </c>
      <c r="DU253" s="139">
        <f t="shared" si="398"/>
        <v>0</v>
      </c>
      <c r="DV253" s="139">
        <f t="shared" si="399"/>
        <v>0</v>
      </c>
      <c r="DW253" s="139">
        <f t="shared" si="400"/>
        <v>0</v>
      </c>
      <c r="DX253" s="139">
        <f t="shared" si="401"/>
        <v>0</v>
      </c>
      <c r="DY253" s="139">
        <f t="shared" si="402"/>
        <v>0</v>
      </c>
      <c r="DZ253" s="139">
        <f t="shared" si="403"/>
        <v>0</v>
      </c>
      <c r="EA253" s="139">
        <f t="shared" si="404"/>
        <v>0</v>
      </c>
      <c r="EB253" s="139">
        <f t="shared" si="405"/>
        <v>0</v>
      </c>
      <c r="EC253" s="139">
        <f t="shared" si="406"/>
        <v>0</v>
      </c>
      <c r="ED253" s="147">
        <f t="shared" si="407"/>
        <v>0</v>
      </c>
      <c r="EE253" s="144">
        <f t="shared" si="408"/>
        <v>0</v>
      </c>
      <c r="EG253" s="145">
        <f t="shared" si="409"/>
        <v>0</v>
      </c>
      <c r="EH253" s="146">
        <f t="shared" si="410"/>
        <v>0</v>
      </c>
      <c r="EI253" s="146">
        <f t="shared" si="411"/>
        <v>0</v>
      </c>
      <c r="EJ253" s="146">
        <f t="shared" si="412"/>
        <v>0</v>
      </c>
      <c r="EK253" s="146">
        <f t="shared" si="413"/>
        <v>0</v>
      </c>
      <c r="EL253" s="146">
        <f t="shared" si="414"/>
        <v>0</v>
      </c>
      <c r="EM253" s="146">
        <f t="shared" si="415"/>
        <v>0</v>
      </c>
      <c r="EN253" s="146">
        <f t="shared" si="416"/>
        <v>0</v>
      </c>
      <c r="EO253" s="146">
        <f t="shared" si="417"/>
        <v>0</v>
      </c>
      <c r="EP253" s="146">
        <f t="shared" si="418"/>
        <v>0</v>
      </c>
      <c r="EQ253" s="146">
        <f t="shared" si="419"/>
        <v>0</v>
      </c>
      <c r="ER253" s="146">
        <f t="shared" si="420"/>
        <v>0</v>
      </c>
      <c r="ES253" s="146">
        <f t="shared" si="421"/>
        <v>0</v>
      </c>
      <c r="ET253" s="147">
        <f t="shared" si="422"/>
        <v>0</v>
      </c>
      <c r="EU253" s="147">
        <f t="shared" si="423"/>
        <v>0</v>
      </c>
      <c r="EV253" s="149"/>
      <c r="EW253" s="154">
        <f t="shared" si="424"/>
        <v>0</v>
      </c>
      <c r="EX253" s="139">
        <f t="shared" si="425"/>
        <v>0</v>
      </c>
      <c r="EY253" s="139">
        <f t="shared" si="426"/>
        <v>0</v>
      </c>
      <c r="EZ253" s="139">
        <f t="shared" si="427"/>
        <v>0</v>
      </c>
      <c r="FA253" s="139">
        <f t="shared" si="428"/>
        <v>0</v>
      </c>
      <c r="FC253" s="150">
        <f t="shared" si="429"/>
        <v>0</v>
      </c>
      <c r="FD253" s="146">
        <f t="shared" si="430"/>
        <v>0</v>
      </c>
      <c r="FE253" s="146">
        <f t="shared" si="431"/>
        <v>0</v>
      </c>
      <c r="FF253" s="146">
        <f t="shared" si="432"/>
        <v>0</v>
      </c>
      <c r="FG253" s="139">
        <f t="shared" si="433"/>
        <v>0</v>
      </c>
      <c r="FH253" s="139" t="b">
        <f t="shared" si="434"/>
        <v>1</v>
      </c>
      <c r="FJ253" s="138">
        <f t="shared" si="435"/>
        <v>0</v>
      </c>
      <c r="FK253" s="138">
        <f t="shared" si="436"/>
        <v>0</v>
      </c>
      <c r="FL253" s="138">
        <f t="shared" si="437"/>
        <v>0</v>
      </c>
      <c r="FM253" s="138">
        <f t="shared" si="438"/>
        <v>0</v>
      </c>
      <c r="FN253" s="138">
        <f t="shared" si="460"/>
        <v>0</v>
      </c>
      <c r="FO253" s="138">
        <f t="shared" si="439"/>
        <v>0</v>
      </c>
      <c r="FP253" s="138">
        <f t="shared" si="440"/>
        <v>0</v>
      </c>
      <c r="FQ253" s="138">
        <f t="shared" si="441"/>
        <v>0</v>
      </c>
      <c r="FR253" s="138">
        <f t="shared" si="442"/>
        <v>0</v>
      </c>
      <c r="FS253" s="138">
        <f t="shared" si="443"/>
        <v>0</v>
      </c>
      <c r="FT253" s="138">
        <f t="shared" si="444"/>
        <v>0</v>
      </c>
      <c r="FU253" s="138">
        <f t="shared" si="445"/>
        <v>0</v>
      </c>
      <c r="FV253" s="138">
        <f t="shared" si="446"/>
        <v>0</v>
      </c>
      <c r="FW253" s="138">
        <f t="shared" si="447"/>
        <v>0</v>
      </c>
      <c r="FX253" s="138">
        <f t="shared" si="448"/>
        <v>0</v>
      </c>
      <c r="FY253" s="138">
        <f t="shared" si="449"/>
        <v>0</v>
      </c>
      <c r="FZ253" s="138">
        <f t="shared" si="450"/>
        <v>0</v>
      </c>
      <c r="GA253" s="138">
        <f t="shared" si="451"/>
        <v>0</v>
      </c>
      <c r="GB253" s="138">
        <f t="shared" si="452"/>
        <v>0</v>
      </c>
      <c r="GC253" s="138">
        <f t="shared" si="453"/>
        <v>0</v>
      </c>
      <c r="GD253" s="138">
        <f t="shared" si="454"/>
        <v>0</v>
      </c>
      <c r="GE253" s="138">
        <f t="shared" si="455"/>
        <v>0</v>
      </c>
      <c r="GF253" s="138">
        <f t="shared" si="456"/>
        <v>0</v>
      </c>
      <c r="GG253" s="138">
        <f t="shared" si="457"/>
        <v>0</v>
      </c>
      <c r="GH253" s="138">
        <f t="shared" si="387"/>
        <v>0</v>
      </c>
      <c r="GI253" s="138" t="b">
        <f t="shared" si="458"/>
        <v>0</v>
      </c>
      <c r="GJ253" s="138" t="b">
        <f t="shared" si="459"/>
        <v>1</v>
      </c>
    </row>
    <row r="254" spans="31:192" ht="39.950000000000003" customHeight="1" x14ac:dyDescent="0.4">
      <c r="AE254" s="2">
        <f t="shared" si="388"/>
        <v>0</v>
      </c>
      <c r="AF254" s="2">
        <f t="shared" si="385"/>
        <v>0</v>
      </c>
      <c r="AG254" s="2">
        <f t="shared" si="386"/>
        <v>0</v>
      </c>
      <c r="AH254" s="2">
        <f t="shared" si="389"/>
        <v>0</v>
      </c>
      <c r="BI254" s="139">
        <f t="shared" si="390"/>
        <v>0</v>
      </c>
      <c r="BJ254" s="139">
        <f t="shared" si="391"/>
        <v>0</v>
      </c>
      <c r="BK254" s="139">
        <f t="shared" si="392"/>
        <v>0</v>
      </c>
      <c r="BL254" s="139" t="b">
        <f t="shared" si="393"/>
        <v>0</v>
      </c>
      <c r="DQ254" s="142">
        <f t="shared" si="394"/>
        <v>0</v>
      </c>
      <c r="DR254" s="139">
        <f t="shared" si="395"/>
        <v>0</v>
      </c>
      <c r="DS254" s="139">
        <f t="shared" si="396"/>
        <v>0</v>
      </c>
      <c r="DT254" s="139">
        <f t="shared" si="397"/>
        <v>0</v>
      </c>
      <c r="DU254" s="139">
        <f t="shared" si="398"/>
        <v>0</v>
      </c>
      <c r="DV254" s="139">
        <f t="shared" si="399"/>
        <v>0</v>
      </c>
      <c r="DW254" s="139">
        <f t="shared" si="400"/>
        <v>0</v>
      </c>
      <c r="DX254" s="139">
        <f t="shared" si="401"/>
        <v>0</v>
      </c>
      <c r="DY254" s="139">
        <f t="shared" si="402"/>
        <v>0</v>
      </c>
      <c r="DZ254" s="139">
        <f t="shared" si="403"/>
        <v>0</v>
      </c>
      <c r="EA254" s="139">
        <f t="shared" si="404"/>
        <v>0</v>
      </c>
      <c r="EB254" s="139">
        <f t="shared" si="405"/>
        <v>0</v>
      </c>
      <c r="EC254" s="139">
        <f t="shared" si="406"/>
        <v>0</v>
      </c>
      <c r="ED254" s="147">
        <f t="shared" si="407"/>
        <v>0</v>
      </c>
      <c r="EE254" s="144">
        <f t="shared" si="408"/>
        <v>0</v>
      </c>
      <c r="EG254" s="145">
        <f t="shared" si="409"/>
        <v>0</v>
      </c>
      <c r="EH254" s="146">
        <f t="shared" si="410"/>
        <v>0</v>
      </c>
      <c r="EI254" s="146">
        <f t="shared" si="411"/>
        <v>0</v>
      </c>
      <c r="EJ254" s="146">
        <f t="shared" si="412"/>
        <v>0</v>
      </c>
      <c r="EK254" s="146">
        <f t="shared" si="413"/>
        <v>0</v>
      </c>
      <c r="EL254" s="146">
        <f t="shared" si="414"/>
        <v>0</v>
      </c>
      <c r="EM254" s="146">
        <f t="shared" si="415"/>
        <v>0</v>
      </c>
      <c r="EN254" s="146">
        <f t="shared" si="416"/>
        <v>0</v>
      </c>
      <c r="EO254" s="146">
        <f t="shared" si="417"/>
        <v>0</v>
      </c>
      <c r="EP254" s="146">
        <f t="shared" si="418"/>
        <v>0</v>
      </c>
      <c r="EQ254" s="146">
        <f t="shared" si="419"/>
        <v>0</v>
      </c>
      <c r="ER254" s="146">
        <f t="shared" si="420"/>
        <v>0</v>
      </c>
      <c r="ES254" s="146">
        <f t="shared" si="421"/>
        <v>0</v>
      </c>
      <c r="ET254" s="147">
        <f t="shared" si="422"/>
        <v>0</v>
      </c>
      <c r="EU254" s="147">
        <f t="shared" si="423"/>
        <v>0</v>
      </c>
      <c r="EV254" s="149"/>
      <c r="EW254" s="154">
        <f t="shared" si="424"/>
        <v>0</v>
      </c>
      <c r="EX254" s="139">
        <f t="shared" si="425"/>
        <v>0</v>
      </c>
      <c r="EY254" s="139">
        <f t="shared" si="426"/>
        <v>0</v>
      </c>
      <c r="EZ254" s="139">
        <f t="shared" si="427"/>
        <v>0</v>
      </c>
      <c r="FA254" s="139">
        <f t="shared" si="428"/>
        <v>0</v>
      </c>
      <c r="FC254" s="150">
        <f t="shared" si="429"/>
        <v>0</v>
      </c>
      <c r="FD254" s="146">
        <f t="shared" si="430"/>
        <v>0</v>
      </c>
      <c r="FE254" s="146">
        <f t="shared" si="431"/>
        <v>0</v>
      </c>
      <c r="FF254" s="146">
        <f t="shared" si="432"/>
        <v>0</v>
      </c>
      <c r="FG254" s="139">
        <f t="shared" si="433"/>
        <v>0</v>
      </c>
      <c r="FH254" s="139" t="b">
        <f t="shared" si="434"/>
        <v>1</v>
      </c>
      <c r="FJ254" s="138">
        <f t="shared" si="435"/>
        <v>0</v>
      </c>
      <c r="FK254" s="138">
        <f t="shared" si="436"/>
        <v>0</v>
      </c>
      <c r="FL254" s="138">
        <f t="shared" si="437"/>
        <v>0</v>
      </c>
      <c r="FM254" s="138">
        <f t="shared" si="438"/>
        <v>0</v>
      </c>
      <c r="FN254" s="138">
        <f t="shared" si="460"/>
        <v>0</v>
      </c>
      <c r="FO254" s="138">
        <f t="shared" si="439"/>
        <v>0</v>
      </c>
      <c r="FP254" s="138">
        <f t="shared" si="440"/>
        <v>0</v>
      </c>
      <c r="FQ254" s="138">
        <f t="shared" si="441"/>
        <v>0</v>
      </c>
      <c r="FR254" s="138">
        <f t="shared" si="442"/>
        <v>0</v>
      </c>
      <c r="FS254" s="138">
        <f t="shared" si="443"/>
        <v>0</v>
      </c>
      <c r="FT254" s="138">
        <f t="shared" si="444"/>
        <v>0</v>
      </c>
      <c r="FU254" s="138">
        <f t="shared" si="445"/>
        <v>0</v>
      </c>
      <c r="FV254" s="138">
        <f t="shared" si="446"/>
        <v>0</v>
      </c>
      <c r="FW254" s="138">
        <f t="shared" si="447"/>
        <v>0</v>
      </c>
      <c r="FX254" s="138">
        <f t="shared" si="448"/>
        <v>0</v>
      </c>
      <c r="FY254" s="138">
        <f t="shared" si="449"/>
        <v>0</v>
      </c>
      <c r="FZ254" s="138">
        <f t="shared" si="450"/>
        <v>0</v>
      </c>
      <c r="GA254" s="138">
        <f t="shared" si="451"/>
        <v>0</v>
      </c>
      <c r="GB254" s="138">
        <f t="shared" si="452"/>
        <v>0</v>
      </c>
      <c r="GC254" s="138">
        <f t="shared" si="453"/>
        <v>0</v>
      </c>
      <c r="GD254" s="138">
        <f t="shared" si="454"/>
        <v>0</v>
      </c>
      <c r="GE254" s="138">
        <f t="shared" si="455"/>
        <v>0</v>
      </c>
      <c r="GF254" s="138">
        <f t="shared" si="456"/>
        <v>0</v>
      </c>
      <c r="GG254" s="138">
        <f t="shared" si="457"/>
        <v>0</v>
      </c>
      <c r="GH254" s="138">
        <f t="shared" si="387"/>
        <v>0</v>
      </c>
      <c r="GI254" s="138" t="b">
        <f t="shared" si="458"/>
        <v>0</v>
      </c>
      <c r="GJ254" s="138" t="b">
        <f t="shared" si="459"/>
        <v>1</v>
      </c>
    </row>
    <row r="255" spans="31:192" ht="39.950000000000003" customHeight="1" x14ac:dyDescent="0.4">
      <c r="AE255" s="2">
        <f t="shared" si="388"/>
        <v>0</v>
      </c>
      <c r="AF255" s="2">
        <f t="shared" si="385"/>
        <v>0</v>
      </c>
      <c r="AG255" s="2">
        <f t="shared" si="386"/>
        <v>0</v>
      </c>
      <c r="AH255" s="2">
        <f t="shared" si="389"/>
        <v>0</v>
      </c>
      <c r="BI255" s="139">
        <f t="shared" si="390"/>
        <v>0</v>
      </c>
      <c r="BJ255" s="139">
        <f t="shared" si="391"/>
        <v>0</v>
      </c>
      <c r="BK255" s="139">
        <f t="shared" si="392"/>
        <v>0</v>
      </c>
      <c r="BL255" s="139" t="b">
        <f t="shared" si="393"/>
        <v>0</v>
      </c>
      <c r="DQ255" s="142">
        <f t="shared" si="394"/>
        <v>0</v>
      </c>
      <c r="DR255" s="139">
        <f t="shared" si="395"/>
        <v>0</v>
      </c>
      <c r="DS255" s="139">
        <f t="shared" si="396"/>
        <v>0</v>
      </c>
      <c r="DT255" s="139">
        <f t="shared" si="397"/>
        <v>0</v>
      </c>
      <c r="DU255" s="139">
        <f t="shared" si="398"/>
        <v>0</v>
      </c>
      <c r="DV255" s="139">
        <f t="shared" si="399"/>
        <v>0</v>
      </c>
      <c r="DW255" s="139">
        <f t="shared" si="400"/>
        <v>0</v>
      </c>
      <c r="DX255" s="139">
        <f t="shared" si="401"/>
        <v>0</v>
      </c>
      <c r="DY255" s="139">
        <f t="shared" si="402"/>
        <v>0</v>
      </c>
      <c r="DZ255" s="139">
        <f t="shared" si="403"/>
        <v>0</v>
      </c>
      <c r="EA255" s="139">
        <f t="shared" si="404"/>
        <v>0</v>
      </c>
      <c r="EB255" s="139">
        <f t="shared" si="405"/>
        <v>0</v>
      </c>
      <c r="EC255" s="139">
        <f t="shared" si="406"/>
        <v>0</v>
      </c>
      <c r="ED255" s="147">
        <f t="shared" si="407"/>
        <v>0</v>
      </c>
      <c r="EE255" s="144">
        <f t="shared" si="408"/>
        <v>0</v>
      </c>
      <c r="EG255" s="145">
        <f t="shared" si="409"/>
        <v>0</v>
      </c>
      <c r="EH255" s="146">
        <f t="shared" si="410"/>
        <v>0</v>
      </c>
      <c r="EI255" s="146">
        <f t="shared" si="411"/>
        <v>0</v>
      </c>
      <c r="EJ255" s="146">
        <f t="shared" si="412"/>
        <v>0</v>
      </c>
      <c r="EK255" s="146">
        <f t="shared" si="413"/>
        <v>0</v>
      </c>
      <c r="EL255" s="146">
        <f t="shared" si="414"/>
        <v>0</v>
      </c>
      <c r="EM255" s="146">
        <f t="shared" si="415"/>
        <v>0</v>
      </c>
      <c r="EN255" s="146">
        <f t="shared" si="416"/>
        <v>0</v>
      </c>
      <c r="EO255" s="146">
        <f t="shared" si="417"/>
        <v>0</v>
      </c>
      <c r="EP255" s="146">
        <f t="shared" si="418"/>
        <v>0</v>
      </c>
      <c r="EQ255" s="146">
        <f t="shared" si="419"/>
        <v>0</v>
      </c>
      <c r="ER255" s="146">
        <f t="shared" si="420"/>
        <v>0</v>
      </c>
      <c r="ES255" s="146">
        <f t="shared" si="421"/>
        <v>0</v>
      </c>
      <c r="ET255" s="147">
        <f t="shared" si="422"/>
        <v>0</v>
      </c>
      <c r="EU255" s="147">
        <f t="shared" si="423"/>
        <v>0</v>
      </c>
      <c r="EV255" s="149"/>
      <c r="EW255" s="154">
        <f t="shared" si="424"/>
        <v>0</v>
      </c>
      <c r="EX255" s="139">
        <f t="shared" si="425"/>
        <v>0</v>
      </c>
      <c r="EY255" s="139">
        <f t="shared" si="426"/>
        <v>0</v>
      </c>
      <c r="EZ255" s="139">
        <f t="shared" si="427"/>
        <v>0</v>
      </c>
      <c r="FA255" s="139">
        <f t="shared" si="428"/>
        <v>0</v>
      </c>
      <c r="FC255" s="150">
        <f t="shared" si="429"/>
        <v>0</v>
      </c>
      <c r="FD255" s="146">
        <f t="shared" si="430"/>
        <v>0</v>
      </c>
      <c r="FE255" s="146">
        <f t="shared" si="431"/>
        <v>0</v>
      </c>
      <c r="FF255" s="146">
        <f t="shared" si="432"/>
        <v>0</v>
      </c>
      <c r="FG255" s="139">
        <f t="shared" si="433"/>
        <v>0</v>
      </c>
      <c r="FH255" s="139" t="b">
        <f t="shared" si="434"/>
        <v>1</v>
      </c>
      <c r="FJ255" s="138">
        <f t="shared" si="435"/>
        <v>0</v>
      </c>
      <c r="FK255" s="138">
        <f t="shared" si="436"/>
        <v>0</v>
      </c>
      <c r="FL255" s="138">
        <f t="shared" si="437"/>
        <v>0</v>
      </c>
      <c r="FM255" s="138">
        <f t="shared" si="438"/>
        <v>0</v>
      </c>
      <c r="FN255" s="138">
        <f t="shared" si="460"/>
        <v>0</v>
      </c>
      <c r="FO255" s="138">
        <f t="shared" si="439"/>
        <v>0</v>
      </c>
      <c r="FP255" s="138">
        <f t="shared" si="440"/>
        <v>0</v>
      </c>
      <c r="FQ255" s="138">
        <f t="shared" si="441"/>
        <v>0</v>
      </c>
      <c r="FR255" s="138">
        <f t="shared" si="442"/>
        <v>0</v>
      </c>
      <c r="FS255" s="138">
        <f t="shared" si="443"/>
        <v>0</v>
      </c>
      <c r="FT255" s="138">
        <f t="shared" si="444"/>
        <v>0</v>
      </c>
      <c r="FU255" s="138">
        <f t="shared" si="445"/>
        <v>0</v>
      </c>
      <c r="FV255" s="138">
        <f t="shared" si="446"/>
        <v>0</v>
      </c>
      <c r="FW255" s="138">
        <f t="shared" si="447"/>
        <v>0</v>
      </c>
      <c r="FX255" s="138">
        <f t="shared" si="448"/>
        <v>0</v>
      </c>
      <c r="FY255" s="138">
        <f t="shared" si="449"/>
        <v>0</v>
      </c>
      <c r="FZ255" s="138">
        <f t="shared" si="450"/>
        <v>0</v>
      </c>
      <c r="GA255" s="138">
        <f t="shared" si="451"/>
        <v>0</v>
      </c>
      <c r="GB255" s="138">
        <f t="shared" si="452"/>
        <v>0</v>
      </c>
      <c r="GC255" s="138">
        <f t="shared" si="453"/>
        <v>0</v>
      </c>
      <c r="GD255" s="138">
        <f t="shared" si="454"/>
        <v>0</v>
      </c>
      <c r="GE255" s="138">
        <f t="shared" si="455"/>
        <v>0</v>
      </c>
      <c r="GF255" s="138">
        <f t="shared" si="456"/>
        <v>0</v>
      </c>
      <c r="GG255" s="138">
        <f t="shared" si="457"/>
        <v>0</v>
      </c>
      <c r="GH255" s="138">
        <f t="shared" si="387"/>
        <v>0</v>
      </c>
      <c r="GI255" s="138" t="b">
        <f t="shared" si="458"/>
        <v>0</v>
      </c>
      <c r="GJ255" s="138" t="b">
        <f t="shared" si="459"/>
        <v>1</v>
      </c>
    </row>
    <row r="256" spans="31:192" ht="39.950000000000003" customHeight="1" x14ac:dyDescent="0.4">
      <c r="AE256" s="2">
        <f t="shared" si="388"/>
        <v>0</v>
      </c>
      <c r="AF256" s="2">
        <f t="shared" si="385"/>
        <v>0</v>
      </c>
      <c r="AG256" s="2">
        <f t="shared" si="386"/>
        <v>0</v>
      </c>
      <c r="AH256" s="2">
        <f t="shared" si="389"/>
        <v>0</v>
      </c>
      <c r="BI256" s="139">
        <f t="shared" si="390"/>
        <v>0</v>
      </c>
      <c r="BJ256" s="139">
        <f t="shared" si="391"/>
        <v>0</v>
      </c>
      <c r="BK256" s="139">
        <f t="shared" si="392"/>
        <v>0</v>
      </c>
      <c r="BL256" s="139" t="b">
        <f t="shared" si="393"/>
        <v>0</v>
      </c>
      <c r="DQ256" s="142">
        <f t="shared" si="394"/>
        <v>0</v>
      </c>
      <c r="DR256" s="139">
        <f t="shared" si="395"/>
        <v>0</v>
      </c>
      <c r="DS256" s="139">
        <f t="shared" si="396"/>
        <v>0</v>
      </c>
      <c r="DT256" s="139">
        <f t="shared" si="397"/>
        <v>0</v>
      </c>
      <c r="DU256" s="139">
        <f t="shared" si="398"/>
        <v>0</v>
      </c>
      <c r="DV256" s="139">
        <f t="shared" si="399"/>
        <v>0</v>
      </c>
      <c r="DW256" s="139">
        <f t="shared" si="400"/>
        <v>0</v>
      </c>
      <c r="DX256" s="139">
        <f t="shared" si="401"/>
        <v>0</v>
      </c>
      <c r="DY256" s="139">
        <f t="shared" si="402"/>
        <v>0</v>
      </c>
      <c r="DZ256" s="139">
        <f t="shared" si="403"/>
        <v>0</v>
      </c>
      <c r="EA256" s="139">
        <f t="shared" si="404"/>
        <v>0</v>
      </c>
      <c r="EB256" s="139">
        <f t="shared" si="405"/>
        <v>0</v>
      </c>
      <c r="EC256" s="139">
        <f t="shared" si="406"/>
        <v>0</v>
      </c>
      <c r="ED256" s="147">
        <f t="shared" si="407"/>
        <v>0</v>
      </c>
      <c r="EE256" s="144">
        <f t="shared" si="408"/>
        <v>0</v>
      </c>
      <c r="EG256" s="145">
        <f t="shared" si="409"/>
        <v>0</v>
      </c>
      <c r="EH256" s="146">
        <f t="shared" si="410"/>
        <v>0</v>
      </c>
      <c r="EI256" s="146">
        <f t="shared" si="411"/>
        <v>0</v>
      </c>
      <c r="EJ256" s="146">
        <f t="shared" si="412"/>
        <v>0</v>
      </c>
      <c r="EK256" s="146">
        <f t="shared" si="413"/>
        <v>0</v>
      </c>
      <c r="EL256" s="146">
        <f t="shared" si="414"/>
        <v>0</v>
      </c>
      <c r="EM256" s="146">
        <f t="shared" si="415"/>
        <v>0</v>
      </c>
      <c r="EN256" s="146">
        <f t="shared" si="416"/>
        <v>0</v>
      </c>
      <c r="EO256" s="146">
        <f t="shared" si="417"/>
        <v>0</v>
      </c>
      <c r="EP256" s="146">
        <f t="shared" si="418"/>
        <v>0</v>
      </c>
      <c r="EQ256" s="146">
        <f t="shared" si="419"/>
        <v>0</v>
      </c>
      <c r="ER256" s="146">
        <f t="shared" si="420"/>
        <v>0</v>
      </c>
      <c r="ES256" s="146">
        <f t="shared" si="421"/>
        <v>0</v>
      </c>
      <c r="ET256" s="147">
        <f t="shared" si="422"/>
        <v>0</v>
      </c>
      <c r="EU256" s="147">
        <f t="shared" si="423"/>
        <v>0</v>
      </c>
      <c r="EV256" s="149"/>
      <c r="EW256" s="154">
        <f t="shared" si="424"/>
        <v>0</v>
      </c>
      <c r="EX256" s="139">
        <f t="shared" si="425"/>
        <v>0</v>
      </c>
      <c r="EY256" s="139">
        <f t="shared" si="426"/>
        <v>0</v>
      </c>
      <c r="EZ256" s="139">
        <f t="shared" si="427"/>
        <v>0</v>
      </c>
      <c r="FA256" s="139">
        <f t="shared" si="428"/>
        <v>0</v>
      </c>
      <c r="FC256" s="150">
        <f t="shared" si="429"/>
        <v>0</v>
      </c>
      <c r="FD256" s="146">
        <f t="shared" si="430"/>
        <v>0</v>
      </c>
      <c r="FE256" s="146">
        <f t="shared" si="431"/>
        <v>0</v>
      </c>
      <c r="FF256" s="146">
        <f t="shared" si="432"/>
        <v>0</v>
      </c>
      <c r="FG256" s="139">
        <f t="shared" si="433"/>
        <v>0</v>
      </c>
      <c r="FH256" s="139" t="b">
        <f t="shared" si="434"/>
        <v>1</v>
      </c>
      <c r="FJ256" s="138">
        <f t="shared" si="435"/>
        <v>0</v>
      </c>
      <c r="FK256" s="138">
        <f t="shared" si="436"/>
        <v>0</v>
      </c>
      <c r="FL256" s="138">
        <f t="shared" si="437"/>
        <v>0</v>
      </c>
      <c r="FM256" s="138">
        <f t="shared" si="438"/>
        <v>0</v>
      </c>
      <c r="FN256" s="138">
        <f t="shared" si="460"/>
        <v>0</v>
      </c>
      <c r="FO256" s="138">
        <f t="shared" si="439"/>
        <v>0</v>
      </c>
      <c r="FP256" s="138">
        <f t="shared" si="440"/>
        <v>0</v>
      </c>
      <c r="FQ256" s="138">
        <f t="shared" si="441"/>
        <v>0</v>
      </c>
      <c r="FR256" s="138">
        <f t="shared" si="442"/>
        <v>0</v>
      </c>
      <c r="FS256" s="138">
        <f t="shared" si="443"/>
        <v>0</v>
      </c>
      <c r="FT256" s="138">
        <f t="shared" si="444"/>
        <v>0</v>
      </c>
      <c r="FU256" s="138">
        <f t="shared" si="445"/>
        <v>0</v>
      </c>
      <c r="FV256" s="138">
        <f t="shared" si="446"/>
        <v>0</v>
      </c>
      <c r="FW256" s="138">
        <f t="shared" si="447"/>
        <v>0</v>
      </c>
      <c r="FX256" s="138">
        <f t="shared" si="448"/>
        <v>0</v>
      </c>
      <c r="FY256" s="138">
        <f t="shared" si="449"/>
        <v>0</v>
      </c>
      <c r="FZ256" s="138">
        <f t="shared" si="450"/>
        <v>0</v>
      </c>
      <c r="GA256" s="138">
        <f t="shared" si="451"/>
        <v>0</v>
      </c>
      <c r="GB256" s="138">
        <f t="shared" si="452"/>
        <v>0</v>
      </c>
      <c r="GC256" s="138">
        <f t="shared" si="453"/>
        <v>0</v>
      </c>
      <c r="GD256" s="138">
        <f t="shared" si="454"/>
        <v>0</v>
      </c>
      <c r="GE256" s="138">
        <f t="shared" si="455"/>
        <v>0</v>
      </c>
      <c r="GF256" s="138">
        <f t="shared" si="456"/>
        <v>0</v>
      </c>
      <c r="GG256" s="138">
        <f t="shared" si="457"/>
        <v>0</v>
      </c>
      <c r="GH256" s="138">
        <f t="shared" si="387"/>
        <v>0</v>
      </c>
      <c r="GI256" s="138" t="b">
        <f t="shared" si="458"/>
        <v>0</v>
      </c>
      <c r="GJ256" s="138" t="b">
        <f t="shared" si="459"/>
        <v>1</v>
      </c>
    </row>
    <row r="257" spans="31:192" ht="39.950000000000003" customHeight="1" x14ac:dyDescent="0.4">
      <c r="AE257" s="2">
        <f t="shared" si="388"/>
        <v>0</v>
      </c>
      <c r="AF257" s="2">
        <f t="shared" si="385"/>
        <v>0</v>
      </c>
      <c r="AG257" s="2">
        <f t="shared" si="386"/>
        <v>0</v>
      </c>
      <c r="AH257" s="2">
        <f t="shared" si="389"/>
        <v>0</v>
      </c>
      <c r="BI257" s="139">
        <f t="shared" si="390"/>
        <v>0</v>
      </c>
      <c r="BJ257" s="139">
        <f t="shared" si="391"/>
        <v>0</v>
      </c>
      <c r="BK257" s="139">
        <f t="shared" si="392"/>
        <v>0</v>
      </c>
      <c r="BL257" s="139" t="b">
        <f t="shared" si="393"/>
        <v>0</v>
      </c>
      <c r="DQ257" s="142">
        <f t="shared" si="394"/>
        <v>0</v>
      </c>
      <c r="DR257" s="139">
        <f t="shared" si="395"/>
        <v>0</v>
      </c>
      <c r="DS257" s="139">
        <f t="shared" si="396"/>
        <v>0</v>
      </c>
      <c r="DT257" s="139">
        <f t="shared" si="397"/>
        <v>0</v>
      </c>
      <c r="DU257" s="139">
        <f t="shared" si="398"/>
        <v>0</v>
      </c>
      <c r="DV257" s="139">
        <f t="shared" si="399"/>
        <v>0</v>
      </c>
      <c r="DW257" s="139">
        <f t="shared" si="400"/>
        <v>0</v>
      </c>
      <c r="DX257" s="139">
        <f t="shared" si="401"/>
        <v>0</v>
      </c>
      <c r="DY257" s="139">
        <f t="shared" si="402"/>
        <v>0</v>
      </c>
      <c r="DZ257" s="139">
        <f t="shared" si="403"/>
        <v>0</v>
      </c>
      <c r="EA257" s="139">
        <f t="shared" si="404"/>
        <v>0</v>
      </c>
      <c r="EB257" s="139">
        <f t="shared" si="405"/>
        <v>0</v>
      </c>
      <c r="EC257" s="139">
        <f t="shared" si="406"/>
        <v>0</v>
      </c>
      <c r="ED257" s="147">
        <f t="shared" si="407"/>
        <v>0</v>
      </c>
      <c r="EE257" s="144">
        <f t="shared" si="408"/>
        <v>0</v>
      </c>
      <c r="EG257" s="145">
        <f t="shared" si="409"/>
        <v>0</v>
      </c>
      <c r="EH257" s="146">
        <f t="shared" si="410"/>
        <v>0</v>
      </c>
      <c r="EI257" s="146">
        <f t="shared" si="411"/>
        <v>0</v>
      </c>
      <c r="EJ257" s="146">
        <f t="shared" si="412"/>
        <v>0</v>
      </c>
      <c r="EK257" s="146">
        <f t="shared" si="413"/>
        <v>0</v>
      </c>
      <c r="EL257" s="146">
        <f t="shared" si="414"/>
        <v>0</v>
      </c>
      <c r="EM257" s="146">
        <f t="shared" si="415"/>
        <v>0</v>
      </c>
      <c r="EN257" s="146">
        <f t="shared" si="416"/>
        <v>0</v>
      </c>
      <c r="EO257" s="146">
        <f t="shared" si="417"/>
        <v>0</v>
      </c>
      <c r="EP257" s="146">
        <f t="shared" si="418"/>
        <v>0</v>
      </c>
      <c r="EQ257" s="146">
        <f t="shared" si="419"/>
        <v>0</v>
      </c>
      <c r="ER257" s="146">
        <f t="shared" si="420"/>
        <v>0</v>
      </c>
      <c r="ES257" s="146">
        <f t="shared" si="421"/>
        <v>0</v>
      </c>
      <c r="ET257" s="147">
        <f t="shared" si="422"/>
        <v>0</v>
      </c>
      <c r="EU257" s="147">
        <f t="shared" si="423"/>
        <v>0</v>
      </c>
      <c r="EV257" s="149"/>
      <c r="EW257" s="154">
        <f t="shared" si="424"/>
        <v>0</v>
      </c>
      <c r="EX257" s="139">
        <f t="shared" si="425"/>
        <v>0</v>
      </c>
      <c r="EY257" s="139">
        <f t="shared" si="426"/>
        <v>0</v>
      </c>
      <c r="EZ257" s="139">
        <f t="shared" si="427"/>
        <v>0</v>
      </c>
      <c r="FA257" s="139">
        <f t="shared" si="428"/>
        <v>0</v>
      </c>
      <c r="FC257" s="150">
        <f t="shared" si="429"/>
        <v>0</v>
      </c>
      <c r="FD257" s="146">
        <f t="shared" si="430"/>
        <v>0</v>
      </c>
      <c r="FE257" s="146">
        <f t="shared" si="431"/>
        <v>0</v>
      </c>
      <c r="FF257" s="146">
        <f t="shared" si="432"/>
        <v>0</v>
      </c>
      <c r="FG257" s="139">
        <f t="shared" si="433"/>
        <v>0</v>
      </c>
      <c r="FH257" s="139" t="b">
        <f t="shared" si="434"/>
        <v>1</v>
      </c>
      <c r="FJ257" s="138">
        <f t="shared" si="435"/>
        <v>0</v>
      </c>
      <c r="FK257" s="138">
        <f t="shared" si="436"/>
        <v>0</v>
      </c>
      <c r="FL257" s="138">
        <f t="shared" si="437"/>
        <v>0</v>
      </c>
      <c r="FM257" s="138">
        <f t="shared" si="438"/>
        <v>0</v>
      </c>
      <c r="FN257" s="138">
        <f t="shared" si="460"/>
        <v>0</v>
      </c>
      <c r="FO257" s="138">
        <f t="shared" si="439"/>
        <v>0</v>
      </c>
      <c r="FP257" s="138">
        <f t="shared" si="440"/>
        <v>0</v>
      </c>
      <c r="FQ257" s="138">
        <f t="shared" si="441"/>
        <v>0</v>
      </c>
      <c r="FR257" s="138">
        <f t="shared" si="442"/>
        <v>0</v>
      </c>
      <c r="FS257" s="138">
        <f t="shared" si="443"/>
        <v>0</v>
      </c>
      <c r="FT257" s="138">
        <f t="shared" si="444"/>
        <v>0</v>
      </c>
      <c r="FU257" s="138">
        <f t="shared" si="445"/>
        <v>0</v>
      </c>
      <c r="FV257" s="138">
        <f t="shared" si="446"/>
        <v>0</v>
      </c>
      <c r="FW257" s="138">
        <f t="shared" si="447"/>
        <v>0</v>
      </c>
      <c r="FX257" s="138">
        <f t="shared" si="448"/>
        <v>0</v>
      </c>
      <c r="FY257" s="138">
        <f t="shared" si="449"/>
        <v>0</v>
      </c>
      <c r="FZ257" s="138">
        <f t="shared" si="450"/>
        <v>0</v>
      </c>
      <c r="GA257" s="138">
        <f t="shared" si="451"/>
        <v>0</v>
      </c>
      <c r="GB257" s="138">
        <f t="shared" si="452"/>
        <v>0</v>
      </c>
      <c r="GC257" s="138">
        <f t="shared" si="453"/>
        <v>0</v>
      </c>
      <c r="GD257" s="138">
        <f t="shared" si="454"/>
        <v>0</v>
      </c>
      <c r="GE257" s="138">
        <f t="shared" si="455"/>
        <v>0</v>
      </c>
      <c r="GF257" s="138">
        <f t="shared" si="456"/>
        <v>0</v>
      </c>
      <c r="GG257" s="138">
        <f t="shared" si="457"/>
        <v>0</v>
      </c>
      <c r="GH257" s="138">
        <f t="shared" si="387"/>
        <v>0</v>
      </c>
      <c r="GI257" s="138" t="b">
        <f t="shared" si="458"/>
        <v>0</v>
      </c>
      <c r="GJ257" s="138" t="b">
        <f t="shared" si="459"/>
        <v>1</v>
      </c>
    </row>
    <row r="258" spans="31:192" ht="39.950000000000003" customHeight="1" x14ac:dyDescent="0.4">
      <c r="AE258" s="2">
        <f t="shared" si="388"/>
        <v>0</v>
      </c>
      <c r="AF258" s="2">
        <f t="shared" si="385"/>
        <v>0</v>
      </c>
      <c r="AG258" s="2">
        <f t="shared" si="386"/>
        <v>0</v>
      </c>
      <c r="AH258" s="2">
        <f t="shared" si="389"/>
        <v>0</v>
      </c>
      <c r="BI258" s="139">
        <f t="shared" si="390"/>
        <v>0</v>
      </c>
      <c r="BJ258" s="139">
        <f t="shared" si="391"/>
        <v>0</v>
      </c>
      <c r="BK258" s="139">
        <f t="shared" si="392"/>
        <v>0</v>
      </c>
      <c r="BL258" s="139" t="b">
        <f t="shared" si="393"/>
        <v>0</v>
      </c>
      <c r="DQ258" s="142">
        <f t="shared" si="394"/>
        <v>0</v>
      </c>
      <c r="DR258" s="139">
        <f t="shared" si="395"/>
        <v>0</v>
      </c>
      <c r="DS258" s="139">
        <f t="shared" si="396"/>
        <v>0</v>
      </c>
      <c r="DT258" s="139">
        <f t="shared" si="397"/>
        <v>0</v>
      </c>
      <c r="DU258" s="139">
        <f t="shared" si="398"/>
        <v>0</v>
      </c>
      <c r="DV258" s="139">
        <f t="shared" si="399"/>
        <v>0</v>
      </c>
      <c r="DW258" s="139">
        <f t="shared" si="400"/>
        <v>0</v>
      </c>
      <c r="DX258" s="139">
        <f t="shared" si="401"/>
        <v>0</v>
      </c>
      <c r="DY258" s="139">
        <f t="shared" si="402"/>
        <v>0</v>
      </c>
      <c r="DZ258" s="139">
        <f t="shared" si="403"/>
        <v>0</v>
      </c>
      <c r="EA258" s="139">
        <f t="shared" si="404"/>
        <v>0</v>
      </c>
      <c r="EB258" s="139">
        <f t="shared" si="405"/>
        <v>0</v>
      </c>
      <c r="EC258" s="139">
        <f t="shared" si="406"/>
        <v>0</v>
      </c>
      <c r="ED258" s="147">
        <f t="shared" si="407"/>
        <v>0</v>
      </c>
      <c r="EE258" s="144">
        <f t="shared" si="408"/>
        <v>0</v>
      </c>
      <c r="EG258" s="145">
        <f t="shared" si="409"/>
        <v>0</v>
      </c>
      <c r="EH258" s="146">
        <f t="shared" si="410"/>
        <v>0</v>
      </c>
      <c r="EI258" s="146">
        <f t="shared" si="411"/>
        <v>0</v>
      </c>
      <c r="EJ258" s="146">
        <f t="shared" si="412"/>
        <v>0</v>
      </c>
      <c r="EK258" s="146">
        <f t="shared" si="413"/>
        <v>0</v>
      </c>
      <c r="EL258" s="146">
        <f t="shared" si="414"/>
        <v>0</v>
      </c>
      <c r="EM258" s="146">
        <f t="shared" si="415"/>
        <v>0</v>
      </c>
      <c r="EN258" s="146">
        <f t="shared" si="416"/>
        <v>0</v>
      </c>
      <c r="EO258" s="146">
        <f t="shared" si="417"/>
        <v>0</v>
      </c>
      <c r="EP258" s="146">
        <f t="shared" si="418"/>
        <v>0</v>
      </c>
      <c r="EQ258" s="146">
        <f t="shared" si="419"/>
        <v>0</v>
      </c>
      <c r="ER258" s="146">
        <f t="shared" si="420"/>
        <v>0</v>
      </c>
      <c r="ES258" s="146">
        <f t="shared" si="421"/>
        <v>0</v>
      </c>
      <c r="ET258" s="147">
        <f t="shared" si="422"/>
        <v>0</v>
      </c>
      <c r="EU258" s="147">
        <f t="shared" si="423"/>
        <v>0</v>
      </c>
      <c r="EV258" s="149"/>
      <c r="EW258" s="154">
        <f t="shared" si="424"/>
        <v>0</v>
      </c>
      <c r="EX258" s="139">
        <f t="shared" si="425"/>
        <v>0</v>
      </c>
      <c r="EY258" s="139">
        <f t="shared" si="426"/>
        <v>0</v>
      </c>
      <c r="EZ258" s="139">
        <f t="shared" si="427"/>
        <v>0</v>
      </c>
      <c r="FA258" s="139">
        <f t="shared" si="428"/>
        <v>0</v>
      </c>
      <c r="FC258" s="150">
        <f t="shared" si="429"/>
        <v>0</v>
      </c>
      <c r="FD258" s="146">
        <f t="shared" si="430"/>
        <v>0</v>
      </c>
      <c r="FE258" s="146">
        <f t="shared" si="431"/>
        <v>0</v>
      </c>
      <c r="FF258" s="146">
        <f t="shared" si="432"/>
        <v>0</v>
      </c>
      <c r="FG258" s="139">
        <f t="shared" si="433"/>
        <v>0</v>
      </c>
      <c r="FH258" s="139" t="b">
        <f t="shared" si="434"/>
        <v>1</v>
      </c>
      <c r="FJ258" s="138">
        <f t="shared" si="435"/>
        <v>0</v>
      </c>
      <c r="FK258" s="138">
        <f t="shared" si="436"/>
        <v>0</v>
      </c>
      <c r="FL258" s="138">
        <f t="shared" si="437"/>
        <v>0</v>
      </c>
      <c r="FM258" s="138">
        <f t="shared" si="438"/>
        <v>0</v>
      </c>
      <c r="FN258" s="138">
        <f t="shared" si="460"/>
        <v>0</v>
      </c>
      <c r="FO258" s="138">
        <f t="shared" si="439"/>
        <v>0</v>
      </c>
      <c r="FP258" s="138">
        <f t="shared" si="440"/>
        <v>0</v>
      </c>
      <c r="FQ258" s="138">
        <f t="shared" si="441"/>
        <v>0</v>
      </c>
      <c r="FR258" s="138">
        <f t="shared" si="442"/>
        <v>0</v>
      </c>
      <c r="FS258" s="138">
        <f t="shared" si="443"/>
        <v>0</v>
      </c>
      <c r="FT258" s="138">
        <f t="shared" si="444"/>
        <v>0</v>
      </c>
      <c r="FU258" s="138">
        <f t="shared" si="445"/>
        <v>0</v>
      </c>
      <c r="FV258" s="138">
        <f t="shared" si="446"/>
        <v>0</v>
      </c>
      <c r="FW258" s="138">
        <f t="shared" si="447"/>
        <v>0</v>
      </c>
      <c r="FX258" s="138">
        <f t="shared" si="448"/>
        <v>0</v>
      </c>
      <c r="FY258" s="138">
        <f t="shared" si="449"/>
        <v>0</v>
      </c>
      <c r="FZ258" s="138">
        <f t="shared" si="450"/>
        <v>0</v>
      </c>
      <c r="GA258" s="138">
        <f t="shared" si="451"/>
        <v>0</v>
      </c>
      <c r="GB258" s="138">
        <f t="shared" si="452"/>
        <v>0</v>
      </c>
      <c r="GC258" s="138">
        <f t="shared" si="453"/>
        <v>0</v>
      </c>
      <c r="GD258" s="138">
        <f t="shared" si="454"/>
        <v>0</v>
      </c>
      <c r="GE258" s="138">
        <f t="shared" si="455"/>
        <v>0</v>
      </c>
      <c r="GF258" s="138">
        <f t="shared" si="456"/>
        <v>0</v>
      </c>
      <c r="GG258" s="138">
        <f t="shared" si="457"/>
        <v>0</v>
      </c>
      <c r="GH258" s="138">
        <f t="shared" si="387"/>
        <v>0</v>
      </c>
      <c r="GI258" s="138" t="b">
        <f t="shared" si="458"/>
        <v>0</v>
      </c>
      <c r="GJ258" s="138" t="b">
        <f t="shared" si="459"/>
        <v>1</v>
      </c>
    </row>
    <row r="259" spans="31:192" ht="39.950000000000003" customHeight="1" x14ac:dyDescent="0.4">
      <c r="AE259" s="2">
        <f t="shared" si="388"/>
        <v>0</v>
      </c>
      <c r="AF259" s="2">
        <f t="shared" si="385"/>
        <v>0</v>
      </c>
      <c r="AG259" s="2">
        <f t="shared" si="386"/>
        <v>0</v>
      </c>
      <c r="AH259" s="2">
        <f t="shared" si="389"/>
        <v>0</v>
      </c>
      <c r="BI259" s="139">
        <f t="shared" si="390"/>
        <v>0</v>
      </c>
      <c r="BJ259" s="139">
        <f t="shared" si="391"/>
        <v>0</v>
      </c>
      <c r="BK259" s="139">
        <f t="shared" si="392"/>
        <v>0</v>
      </c>
      <c r="BL259" s="139" t="b">
        <f t="shared" si="393"/>
        <v>0</v>
      </c>
      <c r="DQ259" s="142">
        <f t="shared" si="394"/>
        <v>0</v>
      </c>
      <c r="DR259" s="139">
        <f t="shared" si="395"/>
        <v>0</v>
      </c>
      <c r="DS259" s="139">
        <f t="shared" si="396"/>
        <v>0</v>
      </c>
      <c r="DT259" s="139">
        <f t="shared" si="397"/>
        <v>0</v>
      </c>
      <c r="DU259" s="139">
        <f t="shared" si="398"/>
        <v>0</v>
      </c>
      <c r="DV259" s="139">
        <f t="shared" si="399"/>
        <v>0</v>
      </c>
      <c r="DW259" s="139">
        <f t="shared" si="400"/>
        <v>0</v>
      </c>
      <c r="DX259" s="139">
        <f t="shared" si="401"/>
        <v>0</v>
      </c>
      <c r="DY259" s="139">
        <f t="shared" si="402"/>
        <v>0</v>
      </c>
      <c r="DZ259" s="139">
        <f t="shared" si="403"/>
        <v>0</v>
      </c>
      <c r="EA259" s="139">
        <f t="shared" si="404"/>
        <v>0</v>
      </c>
      <c r="EB259" s="139">
        <f t="shared" si="405"/>
        <v>0</v>
      </c>
      <c r="EC259" s="139">
        <f t="shared" si="406"/>
        <v>0</v>
      </c>
      <c r="ED259" s="147">
        <f t="shared" si="407"/>
        <v>0</v>
      </c>
      <c r="EE259" s="144">
        <f t="shared" si="408"/>
        <v>0</v>
      </c>
      <c r="EG259" s="145">
        <f t="shared" si="409"/>
        <v>0</v>
      </c>
      <c r="EH259" s="146">
        <f t="shared" si="410"/>
        <v>0</v>
      </c>
      <c r="EI259" s="146">
        <f t="shared" si="411"/>
        <v>0</v>
      </c>
      <c r="EJ259" s="146">
        <f t="shared" si="412"/>
        <v>0</v>
      </c>
      <c r="EK259" s="146">
        <f t="shared" si="413"/>
        <v>0</v>
      </c>
      <c r="EL259" s="146">
        <f t="shared" si="414"/>
        <v>0</v>
      </c>
      <c r="EM259" s="146">
        <f t="shared" si="415"/>
        <v>0</v>
      </c>
      <c r="EN259" s="146">
        <f t="shared" si="416"/>
        <v>0</v>
      </c>
      <c r="EO259" s="146">
        <f t="shared" si="417"/>
        <v>0</v>
      </c>
      <c r="EP259" s="146">
        <f t="shared" si="418"/>
        <v>0</v>
      </c>
      <c r="EQ259" s="146">
        <f t="shared" si="419"/>
        <v>0</v>
      </c>
      <c r="ER259" s="146">
        <f t="shared" si="420"/>
        <v>0</v>
      </c>
      <c r="ES259" s="146">
        <f t="shared" si="421"/>
        <v>0</v>
      </c>
      <c r="ET259" s="147">
        <f t="shared" si="422"/>
        <v>0</v>
      </c>
      <c r="EU259" s="147">
        <f t="shared" si="423"/>
        <v>0</v>
      </c>
      <c r="EV259" s="149"/>
      <c r="EW259" s="154">
        <f t="shared" si="424"/>
        <v>0</v>
      </c>
      <c r="EX259" s="139">
        <f t="shared" si="425"/>
        <v>0</v>
      </c>
      <c r="EY259" s="139">
        <f t="shared" si="426"/>
        <v>0</v>
      </c>
      <c r="EZ259" s="139">
        <f t="shared" si="427"/>
        <v>0</v>
      </c>
      <c r="FA259" s="139">
        <f t="shared" si="428"/>
        <v>0</v>
      </c>
      <c r="FC259" s="150">
        <f t="shared" si="429"/>
        <v>0</v>
      </c>
      <c r="FD259" s="146">
        <f t="shared" si="430"/>
        <v>0</v>
      </c>
      <c r="FE259" s="146">
        <f t="shared" si="431"/>
        <v>0</v>
      </c>
      <c r="FF259" s="146">
        <f t="shared" si="432"/>
        <v>0</v>
      </c>
      <c r="FG259" s="139">
        <f t="shared" si="433"/>
        <v>0</v>
      </c>
      <c r="FH259" s="139" t="b">
        <f t="shared" si="434"/>
        <v>1</v>
      </c>
      <c r="FJ259" s="138">
        <f t="shared" si="435"/>
        <v>0</v>
      </c>
      <c r="FK259" s="138">
        <f t="shared" si="436"/>
        <v>0</v>
      </c>
      <c r="FL259" s="138">
        <f t="shared" si="437"/>
        <v>0</v>
      </c>
      <c r="FM259" s="138">
        <f t="shared" si="438"/>
        <v>0</v>
      </c>
      <c r="FN259" s="138">
        <f t="shared" si="460"/>
        <v>0</v>
      </c>
      <c r="FO259" s="138">
        <f t="shared" si="439"/>
        <v>0</v>
      </c>
      <c r="FP259" s="138">
        <f t="shared" si="440"/>
        <v>0</v>
      </c>
      <c r="FQ259" s="138">
        <f t="shared" si="441"/>
        <v>0</v>
      </c>
      <c r="FR259" s="138">
        <f t="shared" si="442"/>
        <v>0</v>
      </c>
      <c r="FS259" s="138">
        <f t="shared" si="443"/>
        <v>0</v>
      </c>
      <c r="FT259" s="138">
        <f t="shared" si="444"/>
        <v>0</v>
      </c>
      <c r="FU259" s="138">
        <f t="shared" si="445"/>
        <v>0</v>
      </c>
      <c r="FV259" s="138">
        <f t="shared" si="446"/>
        <v>0</v>
      </c>
      <c r="FW259" s="138">
        <f t="shared" si="447"/>
        <v>0</v>
      </c>
      <c r="FX259" s="138">
        <f t="shared" si="448"/>
        <v>0</v>
      </c>
      <c r="FY259" s="138">
        <f t="shared" si="449"/>
        <v>0</v>
      </c>
      <c r="FZ259" s="138">
        <f t="shared" si="450"/>
        <v>0</v>
      </c>
      <c r="GA259" s="138">
        <f t="shared" si="451"/>
        <v>0</v>
      </c>
      <c r="GB259" s="138">
        <f t="shared" si="452"/>
        <v>0</v>
      </c>
      <c r="GC259" s="138">
        <f t="shared" si="453"/>
        <v>0</v>
      </c>
      <c r="GD259" s="138">
        <f t="shared" si="454"/>
        <v>0</v>
      </c>
      <c r="GE259" s="138">
        <f t="shared" si="455"/>
        <v>0</v>
      </c>
      <c r="GF259" s="138">
        <f t="shared" si="456"/>
        <v>0</v>
      </c>
      <c r="GG259" s="138">
        <f t="shared" si="457"/>
        <v>0</v>
      </c>
      <c r="GH259" s="138">
        <f t="shared" si="387"/>
        <v>0</v>
      </c>
      <c r="GI259" s="138" t="b">
        <f t="shared" si="458"/>
        <v>0</v>
      </c>
      <c r="GJ259" s="138" t="b">
        <f t="shared" si="459"/>
        <v>1</v>
      </c>
    </row>
    <row r="260" spans="31:192" ht="39.950000000000003" customHeight="1" x14ac:dyDescent="0.4">
      <c r="AE260" s="2">
        <f t="shared" si="388"/>
        <v>0</v>
      </c>
      <c r="AF260" s="2">
        <f t="shared" si="385"/>
        <v>0</v>
      </c>
      <c r="AG260" s="2">
        <f t="shared" si="386"/>
        <v>0</v>
      </c>
      <c r="AH260" s="2">
        <f t="shared" si="389"/>
        <v>0</v>
      </c>
      <c r="BI260" s="139">
        <f t="shared" si="390"/>
        <v>0</v>
      </c>
      <c r="BJ260" s="139">
        <f t="shared" si="391"/>
        <v>0</v>
      </c>
      <c r="BK260" s="139">
        <f t="shared" si="392"/>
        <v>0</v>
      </c>
      <c r="BL260" s="139" t="b">
        <f t="shared" si="393"/>
        <v>0</v>
      </c>
      <c r="DQ260" s="142">
        <f t="shared" si="394"/>
        <v>0</v>
      </c>
      <c r="DR260" s="139">
        <f t="shared" si="395"/>
        <v>0</v>
      </c>
      <c r="DS260" s="139">
        <f t="shared" si="396"/>
        <v>0</v>
      </c>
      <c r="DT260" s="139">
        <f t="shared" si="397"/>
        <v>0</v>
      </c>
      <c r="DU260" s="139">
        <f t="shared" si="398"/>
        <v>0</v>
      </c>
      <c r="DV260" s="139">
        <f t="shared" si="399"/>
        <v>0</v>
      </c>
      <c r="DW260" s="139">
        <f t="shared" si="400"/>
        <v>0</v>
      </c>
      <c r="DX260" s="139">
        <f t="shared" si="401"/>
        <v>0</v>
      </c>
      <c r="DY260" s="139">
        <f t="shared" si="402"/>
        <v>0</v>
      </c>
      <c r="DZ260" s="139">
        <f t="shared" si="403"/>
        <v>0</v>
      </c>
      <c r="EA260" s="139">
        <f t="shared" si="404"/>
        <v>0</v>
      </c>
      <c r="EB260" s="139">
        <f t="shared" si="405"/>
        <v>0</v>
      </c>
      <c r="EC260" s="139">
        <f t="shared" si="406"/>
        <v>0</v>
      </c>
      <c r="ED260" s="147">
        <f t="shared" si="407"/>
        <v>0</v>
      </c>
      <c r="EE260" s="144">
        <f t="shared" si="408"/>
        <v>0</v>
      </c>
      <c r="EG260" s="145">
        <f t="shared" si="409"/>
        <v>0</v>
      </c>
      <c r="EH260" s="146">
        <f t="shared" si="410"/>
        <v>0</v>
      </c>
      <c r="EI260" s="146">
        <f t="shared" si="411"/>
        <v>0</v>
      </c>
      <c r="EJ260" s="146">
        <f t="shared" si="412"/>
        <v>0</v>
      </c>
      <c r="EK260" s="146">
        <f t="shared" si="413"/>
        <v>0</v>
      </c>
      <c r="EL260" s="146">
        <f t="shared" si="414"/>
        <v>0</v>
      </c>
      <c r="EM260" s="146">
        <f t="shared" si="415"/>
        <v>0</v>
      </c>
      <c r="EN260" s="146">
        <f t="shared" si="416"/>
        <v>0</v>
      </c>
      <c r="EO260" s="146">
        <f t="shared" si="417"/>
        <v>0</v>
      </c>
      <c r="EP260" s="146">
        <f t="shared" si="418"/>
        <v>0</v>
      </c>
      <c r="EQ260" s="146">
        <f t="shared" si="419"/>
        <v>0</v>
      </c>
      <c r="ER260" s="146">
        <f t="shared" si="420"/>
        <v>0</v>
      </c>
      <c r="ES260" s="146">
        <f t="shared" si="421"/>
        <v>0</v>
      </c>
      <c r="ET260" s="147">
        <f t="shared" si="422"/>
        <v>0</v>
      </c>
      <c r="EU260" s="147">
        <f t="shared" si="423"/>
        <v>0</v>
      </c>
      <c r="EV260" s="149"/>
      <c r="EW260" s="154">
        <f t="shared" si="424"/>
        <v>0</v>
      </c>
      <c r="EX260" s="139">
        <f t="shared" si="425"/>
        <v>0</v>
      </c>
      <c r="EY260" s="139">
        <f t="shared" si="426"/>
        <v>0</v>
      </c>
      <c r="EZ260" s="139">
        <f t="shared" si="427"/>
        <v>0</v>
      </c>
      <c r="FA260" s="139">
        <f t="shared" si="428"/>
        <v>0</v>
      </c>
      <c r="FC260" s="150">
        <f t="shared" si="429"/>
        <v>0</v>
      </c>
      <c r="FD260" s="146">
        <f t="shared" si="430"/>
        <v>0</v>
      </c>
      <c r="FE260" s="146">
        <f t="shared" si="431"/>
        <v>0</v>
      </c>
      <c r="FF260" s="146">
        <f t="shared" si="432"/>
        <v>0</v>
      </c>
      <c r="FG260" s="139">
        <f t="shared" si="433"/>
        <v>0</v>
      </c>
      <c r="FH260" s="139" t="b">
        <f t="shared" si="434"/>
        <v>1</v>
      </c>
      <c r="FJ260" s="138">
        <f t="shared" si="435"/>
        <v>0</v>
      </c>
      <c r="FK260" s="138">
        <f t="shared" si="436"/>
        <v>0</v>
      </c>
      <c r="FL260" s="138">
        <f t="shared" si="437"/>
        <v>0</v>
      </c>
      <c r="FM260" s="138">
        <f t="shared" si="438"/>
        <v>0</v>
      </c>
      <c r="FN260" s="138">
        <f t="shared" si="460"/>
        <v>0</v>
      </c>
      <c r="FO260" s="138">
        <f t="shared" si="439"/>
        <v>0</v>
      </c>
      <c r="FP260" s="138">
        <f t="shared" si="440"/>
        <v>0</v>
      </c>
      <c r="FQ260" s="138">
        <f t="shared" si="441"/>
        <v>0</v>
      </c>
      <c r="FR260" s="138">
        <f t="shared" si="442"/>
        <v>0</v>
      </c>
      <c r="FS260" s="138">
        <f t="shared" si="443"/>
        <v>0</v>
      </c>
      <c r="FT260" s="138">
        <f t="shared" si="444"/>
        <v>0</v>
      </c>
      <c r="FU260" s="138">
        <f t="shared" si="445"/>
        <v>0</v>
      </c>
      <c r="FV260" s="138">
        <f t="shared" si="446"/>
        <v>0</v>
      </c>
      <c r="FW260" s="138">
        <f t="shared" si="447"/>
        <v>0</v>
      </c>
      <c r="FX260" s="138">
        <f t="shared" si="448"/>
        <v>0</v>
      </c>
      <c r="FY260" s="138">
        <f t="shared" si="449"/>
        <v>0</v>
      </c>
      <c r="FZ260" s="138">
        <f t="shared" si="450"/>
        <v>0</v>
      </c>
      <c r="GA260" s="138">
        <f t="shared" si="451"/>
        <v>0</v>
      </c>
      <c r="GB260" s="138">
        <f t="shared" si="452"/>
        <v>0</v>
      </c>
      <c r="GC260" s="138">
        <f t="shared" si="453"/>
        <v>0</v>
      </c>
      <c r="GD260" s="138">
        <f t="shared" si="454"/>
        <v>0</v>
      </c>
      <c r="GE260" s="138">
        <f t="shared" si="455"/>
        <v>0</v>
      </c>
      <c r="GF260" s="138">
        <f t="shared" si="456"/>
        <v>0</v>
      </c>
      <c r="GG260" s="138">
        <f t="shared" si="457"/>
        <v>0</v>
      </c>
      <c r="GH260" s="138">
        <f t="shared" si="387"/>
        <v>0</v>
      </c>
      <c r="GI260" s="138" t="b">
        <f t="shared" si="458"/>
        <v>0</v>
      </c>
      <c r="GJ260" s="138" t="b">
        <f t="shared" si="459"/>
        <v>1</v>
      </c>
    </row>
    <row r="261" spans="31:192" ht="39.950000000000003" customHeight="1" x14ac:dyDescent="0.4">
      <c r="AE261" s="2">
        <f t="shared" si="388"/>
        <v>0</v>
      </c>
      <c r="AF261" s="2">
        <f t="shared" si="385"/>
        <v>0</v>
      </c>
      <c r="AG261" s="2">
        <f t="shared" si="386"/>
        <v>0</v>
      </c>
      <c r="AH261" s="2">
        <f t="shared" si="389"/>
        <v>0</v>
      </c>
      <c r="BI261" s="139">
        <f t="shared" si="390"/>
        <v>0</v>
      </c>
      <c r="BJ261" s="139">
        <f t="shared" si="391"/>
        <v>0</v>
      </c>
      <c r="BK261" s="139">
        <f t="shared" si="392"/>
        <v>0</v>
      </c>
      <c r="BL261" s="139" t="b">
        <f t="shared" si="393"/>
        <v>0</v>
      </c>
      <c r="DQ261" s="142">
        <f t="shared" si="394"/>
        <v>0</v>
      </c>
      <c r="DR261" s="139">
        <f t="shared" si="395"/>
        <v>0</v>
      </c>
      <c r="DS261" s="139">
        <f t="shared" si="396"/>
        <v>0</v>
      </c>
      <c r="DT261" s="139">
        <f t="shared" si="397"/>
        <v>0</v>
      </c>
      <c r="DU261" s="139">
        <f t="shared" si="398"/>
        <v>0</v>
      </c>
      <c r="DV261" s="139">
        <f t="shared" si="399"/>
        <v>0</v>
      </c>
      <c r="DW261" s="139">
        <f t="shared" si="400"/>
        <v>0</v>
      </c>
      <c r="DX261" s="139">
        <f t="shared" si="401"/>
        <v>0</v>
      </c>
      <c r="DY261" s="139">
        <f t="shared" si="402"/>
        <v>0</v>
      </c>
      <c r="DZ261" s="139">
        <f t="shared" si="403"/>
        <v>0</v>
      </c>
      <c r="EA261" s="139">
        <f t="shared" si="404"/>
        <v>0</v>
      </c>
      <c r="EB261" s="139">
        <f t="shared" si="405"/>
        <v>0</v>
      </c>
      <c r="EC261" s="139">
        <f t="shared" si="406"/>
        <v>0</v>
      </c>
      <c r="ED261" s="147">
        <f t="shared" si="407"/>
        <v>0</v>
      </c>
      <c r="EE261" s="144">
        <f t="shared" si="408"/>
        <v>0</v>
      </c>
      <c r="EG261" s="145">
        <f t="shared" si="409"/>
        <v>0</v>
      </c>
      <c r="EH261" s="146">
        <f t="shared" si="410"/>
        <v>0</v>
      </c>
      <c r="EI261" s="146">
        <f t="shared" si="411"/>
        <v>0</v>
      </c>
      <c r="EJ261" s="146">
        <f t="shared" si="412"/>
        <v>0</v>
      </c>
      <c r="EK261" s="146">
        <f t="shared" si="413"/>
        <v>0</v>
      </c>
      <c r="EL261" s="146">
        <f t="shared" si="414"/>
        <v>0</v>
      </c>
      <c r="EM261" s="146">
        <f t="shared" si="415"/>
        <v>0</v>
      </c>
      <c r="EN261" s="146">
        <f t="shared" si="416"/>
        <v>0</v>
      </c>
      <c r="EO261" s="146">
        <f t="shared" si="417"/>
        <v>0</v>
      </c>
      <c r="EP261" s="146">
        <f t="shared" si="418"/>
        <v>0</v>
      </c>
      <c r="EQ261" s="146">
        <f t="shared" si="419"/>
        <v>0</v>
      </c>
      <c r="ER261" s="146">
        <f t="shared" si="420"/>
        <v>0</v>
      </c>
      <c r="ES261" s="146">
        <f t="shared" si="421"/>
        <v>0</v>
      </c>
      <c r="ET261" s="147">
        <f t="shared" si="422"/>
        <v>0</v>
      </c>
      <c r="EU261" s="147">
        <f t="shared" si="423"/>
        <v>0</v>
      </c>
      <c r="EV261" s="149"/>
      <c r="EW261" s="154">
        <f t="shared" si="424"/>
        <v>0</v>
      </c>
      <c r="EX261" s="139">
        <f t="shared" si="425"/>
        <v>0</v>
      </c>
      <c r="EY261" s="139">
        <f t="shared" si="426"/>
        <v>0</v>
      </c>
      <c r="EZ261" s="139">
        <f t="shared" si="427"/>
        <v>0</v>
      </c>
      <c r="FA261" s="139">
        <f t="shared" si="428"/>
        <v>0</v>
      </c>
      <c r="FC261" s="150">
        <f t="shared" si="429"/>
        <v>0</v>
      </c>
      <c r="FD261" s="146">
        <f t="shared" si="430"/>
        <v>0</v>
      </c>
      <c r="FE261" s="146">
        <f t="shared" si="431"/>
        <v>0</v>
      </c>
      <c r="FF261" s="146">
        <f t="shared" si="432"/>
        <v>0</v>
      </c>
      <c r="FG261" s="139">
        <f t="shared" si="433"/>
        <v>0</v>
      </c>
      <c r="FH261" s="139" t="b">
        <f t="shared" si="434"/>
        <v>1</v>
      </c>
      <c r="FJ261" s="138">
        <f t="shared" si="435"/>
        <v>0</v>
      </c>
      <c r="FK261" s="138">
        <f t="shared" si="436"/>
        <v>0</v>
      </c>
      <c r="FL261" s="138">
        <f t="shared" si="437"/>
        <v>0</v>
      </c>
      <c r="FM261" s="138">
        <f t="shared" si="438"/>
        <v>0</v>
      </c>
      <c r="FN261" s="138">
        <f t="shared" si="460"/>
        <v>0</v>
      </c>
      <c r="FO261" s="138">
        <f t="shared" si="439"/>
        <v>0</v>
      </c>
      <c r="FP261" s="138">
        <f t="shared" si="440"/>
        <v>0</v>
      </c>
      <c r="FQ261" s="138">
        <f t="shared" si="441"/>
        <v>0</v>
      </c>
      <c r="FR261" s="138">
        <f t="shared" si="442"/>
        <v>0</v>
      </c>
      <c r="FS261" s="138">
        <f t="shared" si="443"/>
        <v>0</v>
      </c>
      <c r="FT261" s="138">
        <f t="shared" si="444"/>
        <v>0</v>
      </c>
      <c r="FU261" s="138">
        <f t="shared" si="445"/>
        <v>0</v>
      </c>
      <c r="FV261" s="138">
        <f t="shared" si="446"/>
        <v>0</v>
      </c>
      <c r="FW261" s="138">
        <f t="shared" si="447"/>
        <v>0</v>
      </c>
      <c r="FX261" s="138">
        <f t="shared" si="448"/>
        <v>0</v>
      </c>
      <c r="FY261" s="138">
        <f t="shared" si="449"/>
        <v>0</v>
      </c>
      <c r="FZ261" s="138">
        <f t="shared" si="450"/>
        <v>0</v>
      </c>
      <c r="GA261" s="138">
        <f t="shared" si="451"/>
        <v>0</v>
      </c>
      <c r="GB261" s="138">
        <f t="shared" si="452"/>
        <v>0</v>
      </c>
      <c r="GC261" s="138">
        <f t="shared" si="453"/>
        <v>0</v>
      </c>
      <c r="GD261" s="138">
        <f t="shared" si="454"/>
        <v>0</v>
      </c>
      <c r="GE261" s="138">
        <f t="shared" si="455"/>
        <v>0</v>
      </c>
      <c r="GF261" s="138">
        <f t="shared" si="456"/>
        <v>0</v>
      </c>
      <c r="GG261" s="138">
        <f t="shared" si="457"/>
        <v>0</v>
      </c>
      <c r="GH261" s="138">
        <f t="shared" si="387"/>
        <v>0</v>
      </c>
      <c r="GI261" s="138" t="b">
        <f t="shared" si="458"/>
        <v>0</v>
      </c>
      <c r="GJ261" s="138" t="b">
        <f t="shared" si="459"/>
        <v>1</v>
      </c>
    </row>
    <row r="262" spans="31:192" ht="39.950000000000003" customHeight="1" x14ac:dyDescent="0.4">
      <c r="AE262" s="2">
        <f t="shared" si="388"/>
        <v>0</v>
      </c>
      <c r="AF262" s="2">
        <f t="shared" si="385"/>
        <v>0</v>
      </c>
      <c r="AG262" s="2">
        <f t="shared" si="386"/>
        <v>0</v>
      </c>
      <c r="AH262" s="2">
        <f t="shared" si="389"/>
        <v>0</v>
      </c>
      <c r="BI262" s="139">
        <f t="shared" si="390"/>
        <v>0</v>
      </c>
      <c r="BJ262" s="139">
        <f t="shared" si="391"/>
        <v>0</v>
      </c>
      <c r="BK262" s="139">
        <f t="shared" si="392"/>
        <v>0</v>
      </c>
      <c r="BL262" s="139" t="b">
        <f t="shared" si="393"/>
        <v>0</v>
      </c>
      <c r="DQ262" s="142">
        <f t="shared" si="394"/>
        <v>0</v>
      </c>
      <c r="DR262" s="139">
        <f t="shared" si="395"/>
        <v>0</v>
      </c>
      <c r="DS262" s="139">
        <f t="shared" si="396"/>
        <v>0</v>
      </c>
      <c r="DT262" s="139">
        <f t="shared" si="397"/>
        <v>0</v>
      </c>
      <c r="DU262" s="139">
        <f t="shared" si="398"/>
        <v>0</v>
      </c>
      <c r="DV262" s="139">
        <f t="shared" si="399"/>
        <v>0</v>
      </c>
      <c r="DW262" s="139">
        <f t="shared" si="400"/>
        <v>0</v>
      </c>
      <c r="DX262" s="139">
        <f t="shared" si="401"/>
        <v>0</v>
      </c>
      <c r="DY262" s="139">
        <f t="shared" si="402"/>
        <v>0</v>
      </c>
      <c r="DZ262" s="139">
        <f t="shared" si="403"/>
        <v>0</v>
      </c>
      <c r="EA262" s="139">
        <f t="shared" si="404"/>
        <v>0</v>
      </c>
      <c r="EB262" s="139">
        <f t="shared" si="405"/>
        <v>0</v>
      </c>
      <c r="EC262" s="139">
        <f t="shared" si="406"/>
        <v>0</v>
      </c>
      <c r="ED262" s="147">
        <f t="shared" si="407"/>
        <v>0</v>
      </c>
      <c r="EE262" s="144">
        <f t="shared" si="408"/>
        <v>0</v>
      </c>
      <c r="EG262" s="145">
        <f t="shared" si="409"/>
        <v>0</v>
      </c>
      <c r="EH262" s="146">
        <f t="shared" si="410"/>
        <v>0</v>
      </c>
      <c r="EI262" s="146">
        <f t="shared" si="411"/>
        <v>0</v>
      </c>
      <c r="EJ262" s="146">
        <f t="shared" si="412"/>
        <v>0</v>
      </c>
      <c r="EK262" s="146">
        <f t="shared" si="413"/>
        <v>0</v>
      </c>
      <c r="EL262" s="146">
        <f t="shared" si="414"/>
        <v>0</v>
      </c>
      <c r="EM262" s="146">
        <f t="shared" si="415"/>
        <v>0</v>
      </c>
      <c r="EN262" s="146">
        <f t="shared" si="416"/>
        <v>0</v>
      </c>
      <c r="EO262" s="146">
        <f t="shared" si="417"/>
        <v>0</v>
      </c>
      <c r="EP262" s="146">
        <f t="shared" si="418"/>
        <v>0</v>
      </c>
      <c r="EQ262" s="146">
        <f t="shared" si="419"/>
        <v>0</v>
      </c>
      <c r="ER262" s="146">
        <f t="shared" si="420"/>
        <v>0</v>
      </c>
      <c r="ES262" s="146">
        <f t="shared" si="421"/>
        <v>0</v>
      </c>
      <c r="ET262" s="147">
        <f t="shared" si="422"/>
        <v>0</v>
      </c>
      <c r="EU262" s="147">
        <f t="shared" si="423"/>
        <v>0</v>
      </c>
      <c r="EV262" s="149"/>
      <c r="EW262" s="154">
        <f t="shared" si="424"/>
        <v>0</v>
      </c>
      <c r="EX262" s="139">
        <f t="shared" si="425"/>
        <v>0</v>
      </c>
      <c r="EY262" s="139">
        <f t="shared" si="426"/>
        <v>0</v>
      </c>
      <c r="EZ262" s="139">
        <f t="shared" si="427"/>
        <v>0</v>
      </c>
      <c r="FA262" s="139">
        <f t="shared" si="428"/>
        <v>0</v>
      </c>
      <c r="FC262" s="150">
        <f t="shared" si="429"/>
        <v>0</v>
      </c>
      <c r="FD262" s="146">
        <f t="shared" si="430"/>
        <v>0</v>
      </c>
      <c r="FE262" s="146">
        <f t="shared" si="431"/>
        <v>0</v>
      </c>
      <c r="FF262" s="146">
        <f t="shared" si="432"/>
        <v>0</v>
      </c>
      <c r="FG262" s="139">
        <f t="shared" si="433"/>
        <v>0</v>
      </c>
      <c r="FH262" s="139" t="b">
        <f t="shared" si="434"/>
        <v>1</v>
      </c>
      <c r="FJ262" s="138">
        <f t="shared" si="435"/>
        <v>0</v>
      </c>
      <c r="FK262" s="138">
        <f t="shared" si="436"/>
        <v>0</v>
      </c>
      <c r="FL262" s="138">
        <f t="shared" si="437"/>
        <v>0</v>
      </c>
      <c r="FM262" s="138">
        <f t="shared" si="438"/>
        <v>0</v>
      </c>
      <c r="FN262" s="138">
        <f t="shared" si="460"/>
        <v>0</v>
      </c>
      <c r="FO262" s="138">
        <f t="shared" si="439"/>
        <v>0</v>
      </c>
      <c r="FP262" s="138">
        <f t="shared" si="440"/>
        <v>0</v>
      </c>
      <c r="FQ262" s="138">
        <f t="shared" si="441"/>
        <v>0</v>
      </c>
      <c r="FR262" s="138">
        <f t="shared" si="442"/>
        <v>0</v>
      </c>
      <c r="FS262" s="138">
        <f t="shared" si="443"/>
        <v>0</v>
      </c>
      <c r="FT262" s="138">
        <f t="shared" si="444"/>
        <v>0</v>
      </c>
      <c r="FU262" s="138">
        <f t="shared" si="445"/>
        <v>0</v>
      </c>
      <c r="FV262" s="138">
        <f t="shared" si="446"/>
        <v>0</v>
      </c>
      <c r="FW262" s="138">
        <f t="shared" si="447"/>
        <v>0</v>
      </c>
      <c r="FX262" s="138">
        <f t="shared" si="448"/>
        <v>0</v>
      </c>
      <c r="FY262" s="138">
        <f t="shared" si="449"/>
        <v>0</v>
      </c>
      <c r="FZ262" s="138">
        <f t="shared" si="450"/>
        <v>0</v>
      </c>
      <c r="GA262" s="138">
        <f t="shared" si="451"/>
        <v>0</v>
      </c>
      <c r="GB262" s="138">
        <f t="shared" si="452"/>
        <v>0</v>
      </c>
      <c r="GC262" s="138">
        <f t="shared" si="453"/>
        <v>0</v>
      </c>
      <c r="GD262" s="138">
        <f t="shared" si="454"/>
        <v>0</v>
      </c>
      <c r="GE262" s="138">
        <f t="shared" si="455"/>
        <v>0</v>
      </c>
      <c r="GF262" s="138">
        <f t="shared" si="456"/>
        <v>0</v>
      </c>
      <c r="GG262" s="138">
        <f t="shared" si="457"/>
        <v>0</v>
      </c>
      <c r="GH262" s="138">
        <f t="shared" si="387"/>
        <v>0</v>
      </c>
      <c r="GI262" s="138" t="b">
        <f t="shared" si="458"/>
        <v>0</v>
      </c>
      <c r="GJ262" s="138" t="b">
        <f t="shared" si="459"/>
        <v>1</v>
      </c>
    </row>
    <row r="263" spans="31:192" ht="39.950000000000003" customHeight="1" x14ac:dyDescent="0.4">
      <c r="AE263" s="2">
        <f t="shared" si="388"/>
        <v>0</v>
      </c>
      <c r="AF263" s="2">
        <f t="shared" si="385"/>
        <v>0</v>
      </c>
      <c r="AG263" s="2">
        <f t="shared" si="386"/>
        <v>0</v>
      </c>
      <c r="AH263" s="2">
        <f t="shared" si="389"/>
        <v>0</v>
      </c>
      <c r="BI263" s="139">
        <f t="shared" si="390"/>
        <v>0</v>
      </c>
      <c r="BJ263" s="139">
        <f t="shared" si="391"/>
        <v>0</v>
      </c>
      <c r="BK263" s="139">
        <f t="shared" si="392"/>
        <v>0</v>
      </c>
      <c r="BL263" s="139" t="b">
        <f t="shared" si="393"/>
        <v>0</v>
      </c>
      <c r="DQ263" s="142">
        <f t="shared" si="394"/>
        <v>0</v>
      </c>
      <c r="DR263" s="139">
        <f t="shared" si="395"/>
        <v>0</v>
      </c>
      <c r="DS263" s="139">
        <f t="shared" si="396"/>
        <v>0</v>
      </c>
      <c r="DT263" s="139">
        <f t="shared" si="397"/>
        <v>0</v>
      </c>
      <c r="DU263" s="139">
        <f t="shared" si="398"/>
        <v>0</v>
      </c>
      <c r="DV263" s="139">
        <f t="shared" si="399"/>
        <v>0</v>
      </c>
      <c r="DW263" s="139">
        <f t="shared" si="400"/>
        <v>0</v>
      </c>
      <c r="DX263" s="139">
        <f t="shared" si="401"/>
        <v>0</v>
      </c>
      <c r="DY263" s="139">
        <f t="shared" si="402"/>
        <v>0</v>
      </c>
      <c r="DZ263" s="139">
        <f t="shared" si="403"/>
        <v>0</v>
      </c>
      <c r="EA263" s="139">
        <f t="shared" si="404"/>
        <v>0</v>
      </c>
      <c r="EB263" s="139">
        <f t="shared" si="405"/>
        <v>0</v>
      </c>
      <c r="EC263" s="139">
        <f t="shared" si="406"/>
        <v>0</v>
      </c>
      <c r="ED263" s="147">
        <f t="shared" si="407"/>
        <v>0</v>
      </c>
      <c r="EE263" s="144">
        <f t="shared" si="408"/>
        <v>0</v>
      </c>
      <c r="EG263" s="145">
        <f t="shared" si="409"/>
        <v>0</v>
      </c>
      <c r="EH263" s="146">
        <f t="shared" si="410"/>
        <v>0</v>
      </c>
      <c r="EI263" s="146">
        <f t="shared" si="411"/>
        <v>0</v>
      </c>
      <c r="EJ263" s="146">
        <f t="shared" si="412"/>
        <v>0</v>
      </c>
      <c r="EK263" s="146">
        <f t="shared" si="413"/>
        <v>0</v>
      </c>
      <c r="EL263" s="146">
        <f t="shared" si="414"/>
        <v>0</v>
      </c>
      <c r="EM263" s="146">
        <f t="shared" si="415"/>
        <v>0</v>
      </c>
      <c r="EN263" s="146">
        <f t="shared" si="416"/>
        <v>0</v>
      </c>
      <c r="EO263" s="146">
        <f t="shared" si="417"/>
        <v>0</v>
      </c>
      <c r="EP263" s="146">
        <f t="shared" si="418"/>
        <v>0</v>
      </c>
      <c r="EQ263" s="146">
        <f t="shared" si="419"/>
        <v>0</v>
      </c>
      <c r="ER263" s="146">
        <f t="shared" si="420"/>
        <v>0</v>
      </c>
      <c r="ES263" s="146">
        <f t="shared" si="421"/>
        <v>0</v>
      </c>
      <c r="ET263" s="147">
        <f t="shared" si="422"/>
        <v>0</v>
      </c>
      <c r="EU263" s="147">
        <f t="shared" si="423"/>
        <v>0</v>
      </c>
      <c r="EV263" s="149"/>
      <c r="EW263" s="154">
        <f t="shared" si="424"/>
        <v>0</v>
      </c>
      <c r="EX263" s="139">
        <f t="shared" si="425"/>
        <v>0</v>
      </c>
      <c r="EY263" s="139">
        <f t="shared" si="426"/>
        <v>0</v>
      </c>
      <c r="EZ263" s="139">
        <f t="shared" si="427"/>
        <v>0</v>
      </c>
      <c r="FA263" s="139">
        <f t="shared" si="428"/>
        <v>0</v>
      </c>
      <c r="FC263" s="150">
        <f t="shared" si="429"/>
        <v>0</v>
      </c>
      <c r="FD263" s="146">
        <f t="shared" si="430"/>
        <v>0</v>
      </c>
      <c r="FE263" s="146">
        <f t="shared" si="431"/>
        <v>0</v>
      </c>
      <c r="FF263" s="146">
        <f t="shared" si="432"/>
        <v>0</v>
      </c>
      <c r="FG263" s="139">
        <f t="shared" si="433"/>
        <v>0</v>
      </c>
      <c r="FH263" s="139" t="b">
        <f t="shared" si="434"/>
        <v>1</v>
      </c>
      <c r="FJ263" s="138">
        <f t="shared" si="435"/>
        <v>0</v>
      </c>
      <c r="FK263" s="138">
        <f t="shared" si="436"/>
        <v>0</v>
      </c>
      <c r="FL263" s="138">
        <f t="shared" si="437"/>
        <v>0</v>
      </c>
      <c r="FM263" s="138">
        <f t="shared" si="438"/>
        <v>0</v>
      </c>
      <c r="FN263" s="138">
        <f t="shared" si="460"/>
        <v>0</v>
      </c>
      <c r="FO263" s="138">
        <f t="shared" si="439"/>
        <v>0</v>
      </c>
      <c r="FP263" s="138">
        <f t="shared" si="440"/>
        <v>0</v>
      </c>
      <c r="FQ263" s="138">
        <f t="shared" si="441"/>
        <v>0</v>
      </c>
      <c r="FR263" s="138">
        <f t="shared" si="442"/>
        <v>0</v>
      </c>
      <c r="FS263" s="138">
        <f t="shared" si="443"/>
        <v>0</v>
      </c>
      <c r="FT263" s="138">
        <f t="shared" si="444"/>
        <v>0</v>
      </c>
      <c r="FU263" s="138">
        <f t="shared" si="445"/>
        <v>0</v>
      </c>
      <c r="FV263" s="138">
        <f t="shared" si="446"/>
        <v>0</v>
      </c>
      <c r="FW263" s="138">
        <f t="shared" si="447"/>
        <v>0</v>
      </c>
      <c r="FX263" s="138">
        <f t="shared" si="448"/>
        <v>0</v>
      </c>
      <c r="FY263" s="138">
        <f t="shared" si="449"/>
        <v>0</v>
      </c>
      <c r="FZ263" s="138">
        <f t="shared" si="450"/>
        <v>0</v>
      </c>
      <c r="GA263" s="138">
        <f t="shared" si="451"/>
        <v>0</v>
      </c>
      <c r="GB263" s="138">
        <f t="shared" si="452"/>
        <v>0</v>
      </c>
      <c r="GC263" s="138">
        <f t="shared" si="453"/>
        <v>0</v>
      </c>
      <c r="GD263" s="138">
        <f t="shared" si="454"/>
        <v>0</v>
      </c>
      <c r="GE263" s="138">
        <f t="shared" si="455"/>
        <v>0</v>
      </c>
      <c r="GF263" s="138">
        <f t="shared" si="456"/>
        <v>0</v>
      </c>
      <c r="GG263" s="138">
        <f t="shared" si="457"/>
        <v>0</v>
      </c>
      <c r="GH263" s="138">
        <f t="shared" si="387"/>
        <v>0</v>
      </c>
      <c r="GI263" s="138" t="b">
        <f t="shared" si="458"/>
        <v>0</v>
      </c>
      <c r="GJ263" s="138" t="b">
        <f t="shared" si="459"/>
        <v>1</v>
      </c>
    </row>
    <row r="264" spans="31:192" ht="39.950000000000003" customHeight="1" x14ac:dyDescent="0.4">
      <c r="AE264" s="2">
        <f t="shared" si="388"/>
        <v>0</v>
      </c>
      <c r="AF264" s="2">
        <f t="shared" si="385"/>
        <v>0</v>
      </c>
      <c r="AG264" s="2">
        <f t="shared" si="386"/>
        <v>0</v>
      </c>
      <c r="AH264" s="2">
        <f t="shared" si="389"/>
        <v>0</v>
      </c>
      <c r="BI264" s="139">
        <f t="shared" si="390"/>
        <v>0</v>
      </c>
      <c r="BJ264" s="139">
        <f t="shared" si="391"/>
        <v>0</v>
      </c>
      <c r="BK264" s="139">
        <f t="shared" si="392"/>
        <v>0</v>
      </c>
      <c r="BL264" s="139" t="b">
        <f t="shared" si="393"/>
        <v>0</v>
      </c>
      <c r="DQ264" s="142">
        <f t="shared" si="394"/>
        <v>0</v>
      </c>
      <c r="DR264" s="139">
        <f t="shared" si="395"/>
        <v>0</v>
      </c>
      <c r="DS264" s="139">
        <f t="shared" si="396"/>
        <v>0</v>
      </c>
      <c r="DT264" s="139">
        <f t="shared" si="397"/>
        <v>0</v>
      </c>
      <c r="DU264" s="139">
        <f t="shared" si="398"/>
        <v>0</v>
      </c>
      <c r="DV264" s="139">
        <f t="shared" si="399"/>
        <v>0</v>
      </c>
      <c r="DW264" s="139">
        <f t="shared" si="400"/>
        <v>0</v>
      </c>
      <c r="DX264" s="139">
        <f t="shared" si="401"/>
        <v>0</v>
      </c>
      <c r="DY264" s="139">
        <f t="shared" si="402"/>
        <v>0</v>
      </c>
      <c r="DZ264" s="139">
        <f t="shared" si="403"/>
        <v>0</v>
      </c>
      <c r="EA264" s="139">
        <f t="shared" si="404"/>
        <v>0</v>
      </c>
      <c r="EB264" s="139">
        <f t="shared" si="405"/>
        <v>0</v>
      </c>
      <c r="EC264" s="139">
        <f t="shared" si="406"/>
        <v>0</v>
      </c>
      <c r="ED264" s="147">
        <f t="shared" si="407"/>
        <v>0</v>
      </c>
      <c r="EE264" s="144">
        <f t="shared" si="408"/>
        <v>0</v>
      </c>
      <c r="EG264" s="145">
        <f t="shared" si="409"/>
        <v>0</v>
      </c>
      <c r="EH264" s="146">
        <f t="shared" si="410"/>
        <v>0</v>
      </c>
      <c r="EI264" s="146">
        <f t="shared" si="411"/>
        <v>0</v>
      </c>
      <c r="EJ264" s="146">
        <f t="shared" si="412"/>
        <v>0</v>
      </c>
      <c r="EK264" s="146">
        <f t="shared" si="413"/>
        <v>0</v>
      </c>
      <c r="EL264" s="146">
        <f t="shared" si="414"/>
        <v>0</v>
      </c>
      <c r="EM264" s="146">
        <f t="shared" si="415"/>
        <v>0</v>
      </c>
      <c r="EN264" s="146">
        <f t="shared" si="416"/>
        <v>0</v>
      </c>
      <c r="EO264" s="146">
        <f t="shared" si="417"/>
        <v>0</v>
      </c>
      <c r="EP264" s="146">
        <f t="shared" si="418"/>
        <v>0</v>
      </c>
      <c r="EQ264" s="146">
        <f t="shared" si="419"/>
        <v>0</v>
      </c>
      <c r="ER264" s="146">
        <f t="shared" si="420"/>
        <v>0</v>
      </c>
      <c r="ES264" s="146">
        <f t="shared" si="421"/>
        <v>0</v>
      </c>
      <c r="ET264" s="147">
        <f t="shared" si="422"/>
        <v>0</v>
      </c>
      <c r="EU264" s="147">
        <f t="shared" si="423"/>
        <v>0</v>
      </c>
      <c r="EV264" s="149"/>
      <c r="EW264" s="154">
        <f t="shared" si="424"/>
        <v>0</v>
      </c>
      <c r="EX264" s="139">
        <f t="shared" si="425"/>
        <v>0</v>
      </c>
      <c r="EY264" s="139">
        <f t="shared" si="426"/>
        <v>0</v>
      </c>
      <c r="EZ264" s="139">
        <f t="shared" si="427"/>
        <v>0</v>
      </c>
      <c r="FA264" s="139">
        <f t="shared" si="428"/>
        <v>0</v>
      </c>
      <c r="FC264" s="150">
        <f t="shared" si="429"/>
        <v>0</v>
      </c>
      <c r="FD264" s="146">
        <f t="shared" si="430"/>
        <v>0</v>
      </c>
      <c r="FE264" s="146">
        <f t="shared" si="431"/>
        <v>0</v>
      </c>
      <c r="FF264" s="146">
        <f t="shared" si="432"/>
        <v>0</v>
      </c>
      <c r="FG264" s="139">
        <f t="shared" si="433"/>
        <v>0</v>
      </c>
      <c r="FH264" s="139" t="b">
        <f t="shared" si="434"/>
        <v>1</v>
      </c>
      <c r="FJ264" s="138">
        <f t="shared" si="435"/>
        <v>0</v>
      </c>
      <c r="FK264" s="138">
        <f t="shared" si="436"/>
        <v>0</v>
      </c>
      <c r="FL264" s="138">
        <f t="shared" si="437"/>
        <v>0</v>
      </c>
      <c r="FM264" s="138">
        <f t="shared" si="438"/>
        <v>0</v>
      </c>
      <c r="FN264" s="138">
        <f t="shared" si="460"/>
        <v>0</v>
      </c>
      <c r="FO264" s="138">
        <f t="shared" si="439"/>
        <v>0</v>
      </c>
      <c r="FP264" s="138">
        <f t="shared" si="440"/>
        <v>0</v>
      </c>
      <c r="FQ264" s="138">
        <f t="shared" si="441"/>
        <v>0</v>
      </c>
      <c r="FR264" s="138">
        <f t="shared" si="442"/>
        <v>0</v>
      </c>
      <c r="FS264" s="138">
        <f t="shared" si="443"/>
        <v>0</v>
      </c>
      <c r="FT264" s="138">
        <f t="shared" si="444"/>
        <v>0</v>
      </c>
      <c r="FU264" s="138">
        <f t="shared" si="445"/>
        <v>0</v>
      </c>
      <c r="FV264" s="138">
        <f t="shared" si="446"/>
        <v>0</v>
      </c>
      <c r="FW264" s="138">
        <f t="shared" si="447"/>
        <v>0</v>
      </c>
      <c r="FX264" s="138">
        <f t="shared" si="448"/>
        <v>0</v>
      </c>
      <c r="FY264" s="138">
        <f t="shared" si="449"/>
        <v>0</v>
      </c>
      <c r="FZ264" s="138">
        <f t="shared" si="450"/>
        <v>0</v>
      </c>
      <c r="GA264" s="138">
        <f t="shared" si="451"/>
        <v>0</v>
      </c>
      <c r="GB264" s="138">
        <f t="shared" si="452"/>
        <v>0</v>
      </c>
      <c r="GC264" s="138">
        <f t="shared" si="453"/>
        <v>0</v>
      </c>
      <c r="GD264" s="138">
        <f t="shared" si="454"/>
        <v>0</v>
      </c>
      <c r="GE264" s="138">
        <f t="shared" si="455"/>
        <v>0</v>
      </c>
      <c r="GF264" s="138">
        <f t="shared" si="456"/>
        <v>0</v>
      </c>
      <c r="GG264" s="138">
        <f t="shared" si="457"/>
        <v>0</v>
      </c>
      <c r="GH264" s="138">
        <f t="shared" si="387"/>
        <v>0</v>
      </c>
      <c r="GI264" s="138" t="b">
        <f t="shared" si="458"/>
        <v>0</v>
      </c>
      <c r="GJ264" s="138" t="b">
        <f t="shared" si="459"/>
        <v>1</v>
      </c>
    </row>
    <row r="265" spans="31:192" ht="39.950000000000003" customHeight="1" x14ac:dyDescent="0.4">
      <c r="AE265" s="2">
        <f t="shared" si="388"/>
        <v>0</v>
      </c>
      <c r="AF265" s="2">
        <f t="shared" si="385"/>
        <v>0</v>
      </c>
      <c r="AG265" s="2">
        <f t="shared" si="386"/>
        <v>0</v>
      </c>
      <c r="AH265" s="2">
        <f t="shared" si="389"/>
        <v>0</v>
      </c>
      <c r="BI265" s="139">
        <f t="shared" si="390"/>
        <v>0</v>
      </c>
      <c r="BJ265" s="139">
        <f t="shared" si="391"/>
        <v>0</v>
      </c>
      <c r="BK265" s="139">
        <f t="shared" si="392"/>
        <v>0</v>
      </c>
      <c r="BL265" s="139" t="b">
        <f t="shared" si="393"/>
        <v>0</v>
      </c>
      <c r="DQ265" s="142">
        <f t="shared" si="394"/>
        <v>0</v>
      </c>
      <c r="DR265" s="139">
        <f t="shared" si="395"/>
        <v>0</v>
      </c>
      <c r="DS265" s="139">
        <f t="shared" si="396"/>
        <v>0</v>
      </c>
      <c r="DT265" s="139">
        <f t="shared" si="397"/>
        <v>0</v>
      </c>
      <c r="DU265" s="139">
        <f t="shared" si="398"/>
        <v>0</v>
      </c>
      <c r="DV265" s="139">
        <f t="shared" si="399"/>
        <v>0</v>
      </c>
      <c r="DW265" s="139">
        <f t="shared" si="400"/>
        <v>0</v>
      </c>
      <c r="DX265" s="139">
        <f t="shared" si="401"/>
        <v>0</v>
      </c>
      <c r="DY265" s="139">
        <f t="shared" si="402"/>
        <v>0</v>
      </c>
      <c r="DZ265" s="139">
        <f t="shared" si="403"/>
        <v>0</v>
      </c>
      <c r="EA265" s="139">
        <f t="shared" si="404"/>
        <v>0</v>
      </c>
      <c r="EB265" s="139">
        <f t="shared" si="405"/>
        <v>0</v>
      </c>
      <c r="EC265" s="139">
        <f t="shared" si="406"/>
        <v>0</v>
      </c>
      <c r="ED265" s="147">
        <f t="shared" si="407"/>
        <v>0</v>
      </c>
      <c r="EE265" s="144">
        <f t="shared" si="408"/>
        <v>0</v>
      </c>
      <c r="EG265" s="145">
        <f t="shared" si="409"/>
        <v>0</v>
      </c>
      <c r="EH265" s="146">
        <f t="shared" si="410"/>
        <v>0</v>
      </c>
      <c r="EI265" s="146">
        <f t="shared" si="411"/>
        <v>0</v>
      </c>
      <c r="EJ265" s="146">
        <f t="shared" si="412"/>
        <v>0</v>
      </c>
      <c r="EK265" s="146">
        <f t="shared" si="413"/>
        <v>0</v>
      </c>
      <c r="EL265" s="146">
        <f t="shared" si="414"/>
        <v>0</v>
      </c>
      <c r="EM265" s="146">
        <f t="shared" si="415"/>
        <v>0</v>
      </c>
      <c r="EN265" s="146">
        <f t="shared" si="416"/>
        <v>0</v>
      </c>
      <c r="EO265" s="146">
        <f t="shared" si="417"/>
        <v>0</v>
      </c>
      <c r="EP265" s="146">
        <f t="shared" si="418"/>
        <v>0</v>
      </c>
      <c r="EQ265" s="146">
        <f t="shared" si="419"/>
        <v>0</v>
      </c>
      <c r="ER265" s="146">
        <f t="shared" si="420"/>
        <v>0</v>
      </c>
      <c r="ES265" s="146">
        <f t="shared" si="421"/>
        <v>0</v>
      </c>
      <c r="ET265" s="147">
        <f t="shared" si="422"/>
        <v>0</v>
      </c>
      <c r="EU265" s="147">
        <f t="shared" si="423"/>
        <v>0</v>
      </c>
      <c r="EV265" s="149"/>
      <c r="EW265" s="154">
        <f t="shared" si="424"/>
        <v>0</v>
      </c>
      <c r="EX265" s="139">
        <f t="shared" si="425"/>
        <v>0</v>
      </c>
      <c r="EY265" s="139">
        <f t="shared" si="426"/>
        <v>0</v>
      </c>
      <c r="EZ265" s="139">
        <f t="shared" si="427"/>
        <v>0</v>
      </c>
      <c r="FA265" s="139">
        <f t="shared" si="428"/>
        <v>0</v>
      </c>
      <c r="FC265" s="150">
        <f t="shared" si="429"/>
        <v>0</v>
      </c>
      <c r="FD265" s="146">
        <f t="shared" si="430"/>
        <v>0</v>
      </c>
      <c r="FE265" s="146">
        <f t="shared" si="431"/>
        <v>0</v>
      </c>
      <c r="FF265" s="146">
        <f t="shared" si="432"/>
        <v>0</v>
      </c>
      <c r="FG265" s="139">
        <f t="shared" si="433"/>
        <v>0</v>
      </c>
      <c r="FH265" s="139" t="b">
        <f t="shared" si="434"/>
        <v>1</v>
      </c>
      <c r="FJ265" s="138">
        <f t="shared" si="435"/>
        <v>0</v>
      </c>
      <c r="FK265" s="138">
        <f t="shared" si="436"/>
        <v>0</v>
      </c>
      <c r="FL265" s="138">
        <f t="shared" si="437"/>
        <v>0</v>
      </c>
      <c r="FM265" s="138">
        <f t="shared" si="438"/>
        <v>0</v>
      </c>
      <c r="FN265" s="138">
        <f t="shared" si="460"/>
        <v>0</v>
      </c>
      <c r="FO265" s="138">
        <f t="shared" si="439"/>
        <v>0</v>
      </c>
      <c r="FP265" s="138">
        <f t="shared" si="440"/>
        <v>0</v>
      </c>
      <c r="FQ265" s="138">
        <f t="shared" si="441"/>
        <v>0</v>
      </c>
      <c r="FR265" s="138">
        <f t="shared" si="442"/>
        <v>0</v>
      </c>
      <c r="FS265" s="138">
        <f t="shared" si="443"/>
        <v>0</v>
      </c>
      <c r="FT265" s="138">
        <f t="shared" si="444"/>
        <v>0</v>
      </c>
      <c r="FU265" s="138">
        <f t="shared" si="445"/>
        <v>0</v>
      </c>
      <c r="FV265" s="138">
        <f t="shared" si="446"/>
        <v>0</v>
      </c>
      <c r="FW265" s="138">
        <f t="shared" si="447"/>
        <v>0</v>
      </c>
      <c r="FX265" s="138">
        <f t="shared" si="448"/>
        <v>0</v>
      </c>
      <c r="FY265" s="138">
        <f t="shared" si="449"/>
        <v>0</v>
      </c>
      <c r="FZ265" s="138">
        <f t="shared" si="450"/>
        <v>0</v>
      </c>
      <c r="GA265" s="138">
        <f t="shared" si="451"/>
        <v>0</v>
      </c>
      <c r="GB265" s="138">
        <f t="shared" si="452"/>
        <v>0</v>
      </c>
      <c r="GC265" s="138">
        <f t="shared" si="453"/>
        <v>0</v>
      </c>
      <c r="GD265" s="138">
        <f t="shared" si="454"/>
        <v>0</v>
      </c>
      <c r="GE265" s="138">
        <f t="shared" si="455"/>
        <v>0</v>
      </c>
      <c r="GF265" s="138">
        <f t="shared" si="456"/>
        <v>0</v>
      </c>
      <c r="GG265" s="138">
        <f t="shared" si="457"/>
        <v>0</v>
      </c>
      <c r="GH265" s="138">
        <f t="shared" si="387"/>
        <v>0</v>
      </c>
      <c r="GI265" s="138" t="b">
        <f t="shared" si="458"/>
        <v>0</v>
      </c>
      <c r="GJ265" s="138" t="b">
        <f t="shared" si="459"/>
        <v>1</v>
      </c>
    </row>
    <row r="266" spans="31:192" ht="39.950000000000003" customHeight="1" x14ac:dyDescent="0.4">
      <c r="AE266" s="2">
        <f t="shared" si="388"/>
        <v>0</v>
      </c>
      <c r="AF266" s="2">
        <f t="shared" si="385"/>
        <v>0</v>
      </c>
      <c r="AG266" s="2">
        <f t="shared" si="386"/>
        <v>0</v>
      </c>
      <c r="AH266" s="2">
        <f t="shared" si="389"/>
        <v>0</v>
      </c>
      <c r="BI266" s="139">
        <f t="shared" si="390"/>
        <v>0</v>
      </c>
      <c r="BJ266" s="139">
        <f t="shared" si="391"/>
        <v>0</v>
      </c>
      <c r="BK266" s="139">
        <f t="shared" si="392"/>
        <v>0</v>
      </c>
      <c r="BL266" s="139" t="b">
        <f t="shared" si="393"/>
        <v>0</v>
      </c>
      <c r="DQ266" s="142">
        <f t="shared" si="394"/>
        <v>0</v>
      </c>
      <c r="DR266" s="139">
        <f t="shared" si="395"/>
        <v>0</v>
      </c>
      <c r="DS266" s="139">
        <f t="shared" si="396"/>
        <v>0</v>
      </c>
      <c r="DT266" s="139">
        <f t="shared" si="397"/>
        <v>0</v>
      </c>
      <c r="DU266" s="139">
        <f t="shared" si="398"/>
        <v>0</v>
      </c>
      <c r="DV266" s="139">
        <f t="shared" si="399"/>
        <v>0</v>
      </c>
      <c r="DW266" s="139">
        <f t="shared" si="400"/>
        <v>0</v>
      </c>
      <c r="DX266" s="139">
        <f t="shared" si="401"/>
        <v>0</v>
      </c>
      <c r="DY266" s="139">
        <f t="shared" si="402"/>
        <v>0</v>
      </c>
      <c r="DZ266" s="139">
        <f t="shared" si="403"/>
        <v>0</v>
      </c>
      <c r="EA266" s="139">
        <f t="shared" si="404"/>
        <v>0</v>
      </c>
      <c r="EB266" s="139">
        <f t="shared" si="405"/>
        <v>0</v>
      </c>
      <c r="EC266" s="139">
        <f t="shared" si="406"/>
        <v>0</v>
      </c>
      <c r="ED266" s="147">
        <f t="shared" si="407"/>
        <v>0</v>
      </c>
      <c r="EE266" s="144">
        <f t="shared" si="408"/>
        <v>0</v>
      </c>
      <c r="EG266" s="145">
        <f t="shared" si="409"/>
        <v>0</v>
      </c>
      <c r="EH266" s="146">
        <f t="shared" si="410"/>
        <v>0</v>
      </c>
      <c r="EI266" s="146">
        <f t="shared" si="411"/>
        <v>0</v>
      </c>
      <c r="EJ266" s="146">
        <f t="shared" si="412"/>
        <v>0</v>
      </c>
      <c r="EK266" s="146">
        <f t="shared" si="413"/>
        <v>0</v>
      </c>
      <c r="EL266" s="146">
        <f t="shared" si="414"/>
        <v>0</v>
      </c>
      <c r="EM266" s="146">
        <f t="shared" si="415"/>
        <v>0</v>
      </c>
      <c r="EN266" s="146">
        <f t="shared" si="416"/>
        <v>0</v>
      </c>
      <c r="EO266" s="146">
        <f t="shared" si="417"/>
        <v>0</v>
      </c>
      <c r="EP266" s="146">
        <f t="shared" si="418"/>
        <v>0</v>
      </c>
      <c r="EQ266" s="146">
        <f t="shared" si="419"/>
        <v>0</v>
      </c>
      <c r="ER266" s="146">
        <f t="shared" si="420"/>
        <v>0</v>
      </c>
      <c r="ES266" s="146">
        <f t="shared" si="421"/>
        <v>0</v>
      </c>
      <c r="ET266" s="147">
        <f t="shared" si="422"/>
        <v>0</v>
      </c>
      <c r="EU266" s="147">
        <f t="shared" si="423"/>
        <v>0</v>
      </c>
      <c r="EV266" s="149"/>
      <c r="EW266" s="154">
        <f t="shared" si="424"/>
        <v>0</v>
      </c>
      <c r="EX266" s="139">
        <f t="shared" si="425"/>
        <v>0</v>
      </c>
      <c r="EY266" s="139">
        <f t="shared" si="426"/>
        <v>0</v>
      </c>
      <c r="EZ266" s="139">
        <f t="shared" si="427"/>
        <v>0</v>
      </c>
      <c r="FA266" s="139">
        <f t="shared" si="428"/>
        <v>0</v>
      </c>
      <c r="FC266" s="150">
        <f t="shared" si="429"/>
        <v>0</v>
      </c>
      <c r="FD266" s="146">
        <f t="shared" si="430"/>
        <v>0</v>
      </c>
      <c r="FE266" s="146">
        <f t="shared" si="431"/>
        <v>0</v>
      </c>
      <c r="FF266" s="146">
        <f t="shared" si="432"/>
        <v>0</v>
      </c>
      <c r="FG266" s="139">
        <f t="shared" si="433"/>
        <v>0</v>
      </c>
      <c r="FH266" s="139" t="b">
        <f t="shared" si="434"/>
        <v>1</v>
      </c>
      <c r="FJ266" s="138">
        <f t="shared" si="435"/>
        <v>0</v>
      </c>
      <c r="FK266" s="138">
        <f t="shared" si="436"/>
        <v>0</v>
      </c>
      <c r="FL266" s="138">
        <f t="shared" si="437"/>
        <v>0</v>
      </c>
      <c r="FM266" s="138">
        <f t="shared" si="438"/>
        <v>0</v>
      </c>
      <c r="FN266" s="138">
        <f t="shared" si="460"/>
        <v>0</v>
      </c>
      <c r="FO266" s="138">
        <f t="shared" si="439"/>
        <v>0</v>
      </c>
      <c r="FP266" s="138">
        <f t="shared" si="440"/>
        <v>0</v>
      </c>
      <c r="FQ266" s="138">
        <f t="shared" si="441"/>
        <v>0</v>
      </c>
      <c r="FR266" s="138">
        <f t="shared" si="442"/>
        <v>0</v>
      </c>
      <c r="FS266" s="138">
        <f t="shared" si="443"/>
        <v>0</v>
      </c>
      <c r="FT266" s="138">
        <f t="shared" si="444"/>
        <v>0</v>
      </c>
      <c r="FU266" s="138">
        <f t="shared" si="445"/>
        <v>0</v>
      </c>
      <c r="FV266" s="138">
        <f t="shared" si="446"/>
        <v>0</v>
      </c>
      <c r="FW266" s="138">
        <f t="shared" si="447"/>
        <v>0</v>
      </c>
      <c r="FX266" s="138">
        <f t="shared" si="448"/>
        <v>0</v>
      </c>
      <c r="FY266" s="138">
        <f t="shared" si="449"/>
        <v>0</v>
      </c>
      <c r="FZ266" s="138">
        <f t="shared" si="450"/>
        <v>0</v>
      </c>
      <c r="GA266" s="138">
        <f t="shared" si="451"/>
        <v>0</v>
      </c>
      <c r="GB266" s="138">
        <f t="shared" si="452"/>
        <v>0</v>
      </c>
      <c r="GC266" s="138">
        <f t="shared" si="453"/>
        <v>0</v>
      </c>
      <c r="GD266" s="138">
        <f t="shared" si="454"/>
        <v>0</v>
      </c>
      <c r="GE266" s="138">
        <f t="shared" si="455"/>
        <v>0</v>
      </c>
      <c r="GF266" s="138">
        <f t="shared" si="456"/>
        <v>0</v>
      </c>
      <c r="GG266" s="138">
        <f t="shared" si="457"/>
        <v>0</v>
      </c>
      <c r="GH266" s="138">
        <f t="shared" si="387"/>
        <v>0</v>
      </c>
      <c r="GI266" s="138" t="b">
        <f t="shared" si="458"/>
        <v>0</v>
      </c>
      <c r="GJ266" s="138" t="b">
        <f t="shared" si="459"/>
        <v>1</v>
      </c>
    </row>
    <row r="267" spans="31:192" ht="39.950000000000003" customHeight="1" x14ac:dyDescent="0.4">
      <c r="AE267" s="2">
        <f t="shared" si="388"/>
        <v>0</v>
      </c>
      <c r="AF267" s="2">
        <f t="shared" si="385"/>
        <v>0</v>
      </c>
      <c r="AG267" s="2">
        <f t="shared" si="386"/>
        <v>0</v>
      </c>
      <c r="AH267" s="2">
        <f t="shared" si="389"/>
        <v>0</v>
      </c>
      <c r="BI267" s="139">
        <f t="shared" si="390"/>
        <v>0</v>
      </c>
      <c r="BJ267" s="139">
        <f t="shared" si="391"/>
        <v>0</v>
      </c>
      <c r="BK267" s="139">
        <f t="shared" si="392"/>
        <v>0</v>
      </c>
      <c r="BL267" s="139" t="b">
        <f t="shared" si="393"/>
        <v>0</v>
      </c>
      <c r="DQ267" s="142">
        <f t="shared" si="394"/>
        <v>0</v>
      </c>
      <c r="DR267" s="139">
        <f t="shared" si="395"/>
        <v>0</v>
      </c>
      <c r="DS267" s="139">
        <f t="shared" si="396"/>
        <v>0</v>
      </c>
      <c r="DT267" s="139">
        <f t="shared" si="397"/>
        <v>0</v>
      </c>
      <c r="DU267" s="139">
        <f t="shared" si="398"/>
        <v>0</v>
      </c>
      <c r="DV267" s="139">
        <f t="shared" si="399"/>
        <v>0</v>
      </c>
      <c r="DW267" s="139">
        <f t="shared" si="400"/>
        <v>0</v>
      </c>
      <c r="DX267" s="139">
        <f t="shared" si="401"/>
        <v>0</v>
      </c>
      <c r="DY267" s="139">
        <f t="shared" si="402"/>
        <v>0</v>
      </c>
      <c r="DZ267" s="139">
        <f t="shared" si="403"/>
        <v>0</v>
      </c>
      <c r="EA267" s="139">
        <f t="shared" si="404"/>
        <v>0</v>
      </c>
      <c r="EB267" s="139">
        <f t="shared" si="405"/>
        <v>0</v>
      </c>
      <c r="EC267" s="139">
        <f t="shared" si="406"/>
        <v>0</v>
      </c>
      <c r="ED267" s="147">
        <f t="shared" si="407"/>
        <v>0</v>
      </c>
      <c r="EE267" s="144">
        <f t="shared" si="408"/>
        <v>0</v>
      </c>
      <c r="EG267" s="145">
        <f t="shared" si="409"/>
        <v>0</v>
      </c>
      <c r="EH267" s="146">
        <f t="shared" si="410"/>
        <v>0</v>
      </c>
      <c r="EI267" s="146">
        <f t="shared" si="411"/>
        <v>0</v>
      </c>
      <c r="EJ267" s="146">
        <f t="shared" si="412"/>
        <v>0</v>
      </c>
      <c r="EK267" s="146">
        <f t="shared" si="413"/>
        <v>0</v>
      </c>
      <c r="EL267" s="146">
        <f t="shared" si="414"/>
        <v>0</v>
      </c>
      <c r="EM267" s="146">
        <f t="shared" si="415"/>
        <v>0</v>
      </c>
      <c r="EN267" s="146">
        <f t="shared" si="416"/>
        <v>0</v>
      </c>
      <c r="EO267" s="146">
        <f t="shared" si="417"/>
        <v>0</v>
      </c>
      <c r="EP267" s="146">
        <f t="shared" si="418"/>
        <v>0</v>
      </c>
      <c r="EQ267" s="146">
        <f t="shared" si="419"/>
        <v>0</v>
      </c>
      <c r="ER267" s="146">
        <f t="shared" si="420"/>
        <v>0</v>
      </c>
      <c r="ES267" s="146">
        <f t="shared" si="421"/>
        <v>0</v>
      </c>
      <c r="ET267" s="147">
        <f t="shared" si="422"/>
        <v>0</v>
      </c>
      <c r="EU267" s="147">
        <f t="shared" si="423"/>
        <v>0</v>
      </c>
      <c r="EV267" s="149"/>
      <c r="EW267" s="154">
        <f t="shared" si="424"/>
        <v>0</v>
      </c>
      <c r="EX267" s="139">
        <f t="shared" si="425"/>
        <v>0</v>
      </c>
      <c r="EY267" s="139">
        <f t="shared" si="426"/>
        <v>0</v>
      </c>
      <c r="EZ267" s="139">
        <f t="shared" si="427"/>
        <v>0</v>
      </c>
      <c r="FA267" s="139">
        <f t="shared" si="428"/>
        <v>0</v>
      </c>
      <c r="FC267" s="150">
        <f t="shared" si="429"/>
        <v>0</v>
      </c>
      <c r="FD267" s="146">
        <f t="shared" si="430"/>
        <v>0</v>
      </c>
      <c r="FE267" s="146">
        <f t="shared" si="431"/>
        <v>0</v>
      </c>
      <c r="FF267" s="146">
        <f t="shared" si="432"/>
        <v>0</v>
      </c>
      <c r="FG267" s="139">
        <f t="shared" si="433"/>
        <v>0</v>
      </c>
      <c r="FH267" s="139" t="b">
        <f t="shared" si="434"/>
        <v>1</v>
      </c>
      <c r="FJ267" s="138">
        <f t="shared" si="435"/>
        <v>0</v>
      </c>
      <c r="FK267" s="138">
        <f t="shared" si="436"/>
        <v>0</v>
      </c>
      <c r="FL267" s="138">
        <f t="shared" si="437"/>
        <v>0</v>
      </c>
      <c r="FM267" s="138">
        <f t="shared" si="438"/>
        <v>0</v>
      </c>
      <c r="FN267" s="138">
        <f t="shared" si="460"/>
        <v>0</v>
      </c>
      <c r="FO267" s="138">
        <f t="shared" si="439"/>
        <v>0</v>
      </c>
      <c r="FP267" s="138">
        <f t="shared" si="440"/>
        <v>0</v>
      </c>
      <c r="FQ267" s="138">
        <f t="shared" si="441"/>
        <v>0</v>
      </c>
      <c r="FR267" s="138">
        <f t="shared" si="442"/>
        <v>0</v>
      </c>
      <c r="FS267" s="138">
        <f t="shared" si="443"/>
        <v>0</v>
      </c>
      <c r="FT267" s="138">
        <f t="shared" si="444"/>
        <v>0</v>
      </c>
      <c r="FU267" s="138">
        <f t="shared" si="445"/>
        <v>0</v>
      </c>
      <c r="FV267" s="138">
        <f t="shared" si="446"/>
        <v>0</v>
      </c>
      <c r="FW267" s="138">
        <f t="shared" si="447"/>
        <v>0</v>
      </c>
      <c r="FX267" s="138">
        <f t="shared" si="448"/>
        <v>0</v>
      </c>
      <c r="FY267" s="138">
        <f t="shared" si="449"/>
        <v>0</v>
      </c>
      <c r="FZ267" s="138">
        <f t="shared" si="450"/>
        <v>0</v>
      </c>
      <c r="GA267" s="138">
        <f t="shared" si="451"/>
        <v>0</v>
      </c>
      <c r="GB267" s="138">
        <f t="shared" si="452"/>
        <v>0</v>
      </c>
      <c r="GC267" s="138">
        <f t="shared" si="453"/>
        <v>0</v>
      </c>
      <c r="GD267" s="138">
        <f t="shared" si="454"/>
        <v>0</v>
      </c>
      <c r="GE267" s="138">
        <f t="shared" si="455"/>
        <v>0</v>
      </c>
      <c r="GF267" s="138">
        <f t="shared" si="456"/>
        <v>0</v>
      </c>
      <c r="GG267" s="138">
        <f t="shared" si="457"/>
        <v>0</v>
      </c>
      <c r="GH267" s="138">
        <f t="shared" si="387"/>
        <v>0</v>
      </c>
      <c r="GI267" s="138" t="b">
        <f t="shared" si="458"/>
        <v>0</v>
      </c>
      <c r="GJ267" s="138" t="b">
        <f t="shared" si="459"/>
        <v>1</v>
      </c>
    </row>
    <row r="268" spans="31:192" ht="39.950000000000003" customHeight="1" x14ac:dyDescent="0.4">
      <c r="AE268" s="2">
        <f t="shared" si="388"/>
        <v>0</v>
      </c>
      <c r="AF268" s="2">
        <f t="shared" si="385"/>
        <v>0</v>
      </c>
      <c r="AG268" s="2">
        <f t="shared" si="386"/>
        <v>0</v>
      </c>
      <c r="AH268" s="2">
        <f t="shared" si="389"/>
        <v>0</v>
      </c>
      <c r="BI268" s="139">
        <f t="shared" si="390"/>
        <v>0</v>
      </c>
      <c r="BJ268" s="139">
        <f t="shared" si="391"/>
        <v>0</v>
      </c>
      <c r="BK268" s="139">
        <f t="shared" si="392"/>
        <v>0</v>
      </c>
      <c r="BL268" s="139" t="b">
        <f t="shared" si="393"/>
        <v>0</v>
      </c>
      <c r="DQ268" s="142">
        <f t="shared" si="394"/>
        <v>0</v>
      </c>
      <c r="DR268" s="139">
        <f t="shared" si="395"/>
        <v>0</v>
      </c>
      <c r="DS268" s="139">
        <f t="shared" si="396"/>
        <v>0</v>
      </c>
      <c r="DT268" s="139">
        <f t="shared" si="397"/>
        <v>0</v>
      </c>
      <c r="DU268" s="139">
        <f t="shared" si="398"/>
        <v>0</v>
      </c>
      <c r="DV268" s="139">
        <f t="shared" si="399"/>
        <v>0</v>
      </c>
      <c r="DW268" s="139">
        <f t="shared" si="400"/>
        <v>0</v>
      </c>
      <c r="DX268" s="139">
        <f t="shared" si="401"/>
        <v>0</v>
      </c>
      <c r="DY268" s="139">
        <f t="shared" si="402"/>
        <v>0</v>
      </c>
      <c r="DZ268" s="139">
        <f t="shared" si="403"/>
        <v>0</v>
      </c>
      <c r="EA268" s="139">
        <f t="shared" si="404"/>
        <v>0</v>
      </c>
      <c r="EB268" s="139">
        <f t="shared" si="405"/>
        <v>0</v>
      </c>
      <c r="EC268" s="139">
        <f t="shared" si="406"/>
        <v>0</v>
      </c>
      <c r="ED268" s="147">
        <f t="shared" si="407"/>
        <v>0</v>
      </c>
      <c r="EE268" s="144">
        <f t="shared" si="408"/>
        <v>0</v>
      </c>
      <c r="EG268" s="145">
        <f t="shared" si="409"/>
        <v>0</v>
      </c>
      <c r="EH268" s="146">
        <f t="shared" si="410"/>
        <v>0</v>
      </c>
      <c r="EI268" s="146">
        <f t="shared" si="411"/>
        <v>0</v>
      </c>
      <c r="EJ268" s="146">
        <f t="shared" si="412"/>
        <v>0</v>
      </c>
      <c r="EK268" s="146">
        <f t="shared" si="413"/>
        <v>0</v>
      </c>
      <c r="EL268" s="146">
        <f t="shared" si="414"/>
        <v>0</v>
      </c>
      <c r="EM268" s="146">
        <f t="shared" si="415"/>
        <v>0</v>
      </c>
      <c r="EN268" s="146">
        <f t="shared" si="416"/>
        <v>0</v>
      </c>
      <c r="EO268" s="146">
        <f t="shared" si="417"/>
        <v>0</v>
      </c>
      <c r="EP268" s="146">
        <f t="shared" si="418"/>
        <v>0</v>
      </c>
      <c r="EQ268" s="146">
        <f t="shared" si="419"/>
        <v>0</v>
      </c>
      <c r="ER268" s="146">
        <f t="shared" si="420"/>
        <v>0</v>
      </c>
      <c r="ES268" s="146">
        <f t="shared" si="421"/>
        <v>0</v>
      </c>
      <c r="ET268" s="147">
        <f t="shared" si="422"/>
        <v>0</v>
      </c>
      <c r="EU268" s="147">
        <f t="shared" si="423"/>
        <v>0</v>
      </c>
      <c r="EV268" s="149"/>
      <c r="EW268" s="154">
        <f t="shared" si="424"/>
        <v>0</v>
      </c>
      <c r="EX268" s="139">
        <f t="shared" si="425"/>
        <v>0</v>
      </c>
      <c r="EY268" s="139">
        <f t="shared" si="426"/>
        <v>0</v>
      </c>
      <c r="EZ268" s="139">
        <f t="shared" si="427"/>
        <v>0</v>
      </c>
      <c r="FA268" s="139">
        <f t="shared" si="428"/>
        <v>0</v>
      </c>
      <c r="FC268" s="150">
        <f t="shared" si="429"/>
        <v>0</v>
      </c>
      <c r="FD268" s="146">
        <f t="shared" si="430"/>
        <v>0</v>
      </c>
      <c r="FE268" s="146">
        <f t="shared" si="431"/>
        <v>0</v>
      </c>
      <c r="FF268" s="146">
        <f t="shared" si="432"/>
        <v>0</v>
      </c>
      <c r="FG268" s="139">
        <f t="shared" si="433"/>
        <v>0</v>
      </c>
      <c r="FH268" s="139" t="b">
        <f t="shared" si="434"/>
        <v>1</v>
      </c>
      <c r="FJ268" s="138">
        <f t="shared" si="435"/>
        <v>0</v>
      </c>
      <c r="FK268" s="138">
        <f t="shared" si="436"/>
        <v>0</v>
      </c>
      <c r="FL268" s="138">
        <f t="shared" si="437"/>
        <v>0</v>
      </c>
      <c r="FM268" s="138">
        <f t="shared" si="438"/>
        <v>0</v>
      </c>
      <c r="FN268" s="138">
        <f t="shared" si="460"/>
        <v>0</v>
      </c>
      <c r="FO268" s="138">
        <f t="shared" si="439"/>
        <v>0</v>
      </c>
      <c r="FP268" s="138">
        <f t="shared" si="440"/>
        <v>0</v>
      </c>
      <c r="FQ268" s="138">
        <f t="shared" si="441"/>
        <v>0</v>
      </c>
      <c r="FR268" s="138">
        <f t="shared" si="442"/>
        <v>0</v>
      </c>
      <c r="FS268" s="138">
        <f t="shared" si="443"/>
        <v>0</v>
      </c>
      <c r="FT268" s="138">
        <f t="shared" si="444"/>
        <v>0</v>
      </c>
      <c r="FU268" s="138">
        <f t="shared" si="445"/>
        <v>0</v>
      </c>
      <c r="FV268" s="138">
        <f t="shared" si="446"/>
        <v>0</v>
      </c>
      <c r="FW268" s="138">
        <f t="shared" si="447"/>
        <v>0</v>
      </c>
      <c r="FX268" s="138">
        <f t="shared" si="448"/>
        <v>0</v>
      </c>
      <c r="FY268" s="138">
        <f t="shared" si="449"/>
        <v>0</v>
      </c>
      <c r="FZ268" s="138">
        <f t="shared" si="450"/>
        <v>0</v>
      </c>
      <c r="GA268" s="138">
        <f t="shared" si="451"/>
        <v>0</v>
      </c>
      <c r="GB268" s="138">
        <f t="shared" si="452"/>
        <v>0</v>
      </c>
      <c r="GC268" s="138">
        <f t="shared" si="453"/>
        <v>0</v>
      </c>
      <c r="GD268" s="138">
        <f t="shared" si="454"/>
        <v>0</v>
      </c>
      <c r="GE268" s="138">
        <f t="shared" si="455"/>
        <v>0</v>
      </c>
      <c r="GF268" s="138">
        <f t="shared" si="456"/>
        <v>0</v>
      </c>
      <c r="GG268" s="138">
        <f t="shared" si="457"/>
        <v>0</v>
      </c>
      <c r="GH268" s="138">
        <f t="shared" si="387"/>
        <v>0</v>
      </c>
      <c r="GI268" s="138" t="b">
        <f t="shared" si="458"/>
        <v>0</v>
      </c>
      <c r="GJ268" s="138" t="b">
        <f t="shared" si="459"/>
        <v>1</v>
      </c>
    </row>
    <row r="269" spans="31:192" ht="39.950000000000003" customHeight="1" x14ac:dyDescent="0.4">
      <c r="AE269" s="2">
        <f t="shared" si="388"/>
        <v>0</v>
      </c>
      <c r="AF269" s="2">
        <f t="shared" si="385"/>
        <v>0</v>
      </c>
      <c r="AG269" s="2">
        <f t="shared" si="386"/>
        <v>0</v>
      </c>
      <c r="AH269" s="2">
        <f t="shared" si="389"/>
        <v>0</v>
      </c>
      <c r="BI269" s="139">
        <f t="shared" si="390"/>
        <v>0</v>
      </c>
      <c r="BJ269" s="139">
        <f t="shared" si="391"/>
        <v>0</v>
      </c>
      <c r="BK269" s="139">
        <f t="shared" si="392"/>
        <v>0</v>
      </c>
      <c r="BL269" s="139" t="b">
        <f t="shared" si="393"/>
        <v>0</v>
      </c>
      <c r="DQ269" s="142">
        <f t="shared" si="394"/>
        <v>0</v>
      </c>
      <c r="DR269" s="139">
        <f t="shared" si="395"/>
        <v>0</v>
      </c>
      <c r="DS269" s="139">
        <f t="shared" si="396"/>
        <v>0</v>
      </c>
      <c r="DT269" s="139">
        <f t="shared" si="397"/>
        <v>0</v>
      </c>
      <c r="DU269" s="139">
        <f t="shared" si="398"/>
        <v>0</v>
      </c>
      <c r="DV269" s="139">
        <f t="shared" si="399"/>
        <v>0</v>
      </c>
      <c r="DW269" s="139">
        <f t="shared" si="400"/>
        <v>0</v>
      </c>
      <c r="DX269" s="139">
        <f t="shared" si="401"/>
        <v>0</v>
      </c>
      <c r="DY269" s="139">
        <f t="shared" si="402"/>
        <v>0</v>
      </c>
      <c r="DZ269" s="139">
        <f t="shared" si="403"/>
        <v>0</v>
      </c>
      <c r="EA269" s="139">
        <f t="shared" si="404"/>
        <v>0</v>
      </c>
      <c r="EB269" s="139">
        <f t="shared" si="405"/>
        <v>0</v>
      </c>
      <c r="EC269" s="139">
        <f t="shared" si="406"/>
        <v>0</v>
      </c>
      <c r="ED269" s="147">
        <f t="shared" si="407"/>
        <v>0</v>
      </c>
      <c r="EE269" s="144">
        <f t="shared" si="408"/>
        <v>0</v>
      </c>
      <c r="EG269" s="145">
        <f t="shared" si="409"/>
        <v>0</v>
      </c>
      <c r="EH269" s="146">
        <f t="shared" si="410"/>
        <v>0</v>
      </c>
      <c r="EI269" s="146">
        <f t="shared" si="411"/>
        <v>0</v>
      </c>
      <c r="EJ269" s="146">
        <f t="shared" si="412"/>
        <v>0</v>
      </c>
      <c r="EK269" s="146">
        <f t="shared" si="413"/>
        <v>0</v>
      </c>
      <c r="EL269" s="146">
        <f t="shared" si="414"/>
        <v>0</v>
      </c>
      <c r="EM269" s="146">
        <f t="shared" si="415"/>
        <v>0</v>
      </c>
      <c r="EN269" s="146">
        <f t="shared" si="416"/>
        <v>0</v>
      </c>
      <c r="EO269" s="146">
        <f t="shared" si="417"/>
        <v>0</v>
      </c>
      <c r="EP269" s="146">
        <f t="shared" si="418"/>
        <v>0</v>
      </c>
      <c r="EQ269" s="146">
        <f t="shared" si="419"/>
        <v>0</v>
      </c>
      <c r="ER269" s="146">
        <f t="shared" si="420"/>
        <v>0</v>
      </c>
      <c r="ES269" s="146">
        <f t="shared" si="421"/>
        <v>0</v>
      </c>
      <c r="ET269" s="147">
        <f t="shared" si="422"/>
        <v>0</v>
      </c>
      <c r="EU269" s="147">
        <f t="shared" si="423"/>
        <v>0</v>
      </c>
      <c r="EV269" s="149"/>
      <c r="EW269" s="154">
        <f t="shared" si="424"/>
        <v>0</v>
      </c>
      <c r="EX269" s="139">
        <f t="shared" si="425"/>
        <v>0</v>
      </c>
      <c r="EY269" s="139">
        <f t="shared" si="426"/>
        <v>0</v>
      </c>
      <c r="EZ269" s="139">
        <f t="shared" si="427"/>
        <v>0</v>
      </c>
      <c r="FA269" s="139">
        <f t="shared" si="428"/>
        <v>0</v>
      </c>
      <c r="FC269" s="150">
        <f t="shared" si="429"/>
        <v>0</v>
      </c>
      <c r="FD269" s="146">
        <f t="shared" si="430"/>
        <v>0</v>
      </c>
      <c r="FE269" s="146">
        <f t="shared" si="431"/>
        <v>0</v>
      </c>
      <c r="FF269" s="146">
        <f t="shared" si="432"/>
        <v>0</v>
      </c>
      <c r="FG269" s="139">
        <f t="shared" si="433"/>
        <v>0</v>
      </c>
      <c r="FH269" s="139" t="b">
        <f t="shared" si="434"/>
        <v>1</v>
      </c>
      <c r="FJ269" s="138">
        <f t="shared" si="435"/>
        <v>0</v>
      </c>
      <c r="FK269" s="138">
        <f t="shared" si="436"/>
        <v>0</v>
      </c>
      <c r="FL269" s="138">
        <f t="shared" si="437"/>
        <v>0</v>
      </c>
      <c r="FM269" s="138">
        <f t="shared" si="438"/>
        <v>0</v>
      </c>
      <c r="FN269" s="138">
        <f t="shared" si="460"/>
        <v>0</v>
      </c>
      <c r="FO269" s="138">
        <f t="shared" si="439"/>
        <v>0</v>
      </c>
      <c r="FP269" s="138">
        <f t="shared" si="440"/>
        <v>0</v>
      </c>
      <c r="FQ269" s="138">
        <f t="shared" si="441"/>
        <v>0</v>
      </c>
      <c r="FR269" s="138">
        <f t="shared" si="442"/>
        <v>0</v>
      </c>
      <c r="FS269" s="138">
        <f t="shared" si="443"/>
        <v>0</v>
      </c>
      <c r="FT269" s="138">
        <f t="shared" si="444"/>
        <v>0</v>
      </c>
      <c r="FU269" s="138">
        <f t="shared" si="445"/>
        <v>0</v>
      </c>
      <c r="FV269" s="138">
        <f t="shared" si="446"/>
        <v>0</v>
      </c>
      <c r="FW269" s="138">
        <f t="shared" si="447"/>
        <v>0</v>
      </c>
      <c r="FX269" s="138">
        <f t="shared" si="448"/>
        <v>0</v>
      </c>
      <c r="FY269" s="138">
        <f t="shared" si="449"/>
        <v>0</v>
      </c>
      <c r="FZ269" s="138">
        <f t="shared" si="450"/>
        <v>0</v>
      </c>
      <c r="GA269" s="138">
        <f t="shared" si="451"/>
        <v>0</v>
      </c>
      <c r="GB269" s="138">
        <f t="shared" si="452"/>
        <v>0</v>
      </c>
      <c r="GC269" s="138">
        <f t="shared" si="453"/>
        <v>0</v>
      </c>
      <c r="GD269" s="138">
        <f t="shared" si="454"/>
        <v>0</v>
      </c>
      <c r="GE269" s="138">
        <f t="shared" si="455"/>
        <v>0</v>
      </c>
      <c r="GF269" s="138">
        <f t="shared" si="456"/>
        <v>0</v>
      </c>
      <c r="GG269" s="138">
        <f t="shared" si="457"/>
        <v>0</v>
      </c>
      <c r="GH269" s="138">
        <f t="shared" si="387"/>
        <v>0</v>
      </c>
      <c r="GI269" s="138" t="b">
        <f t="shared" si="458"/>
        <v>0</v>
      </c>
      <c r="GJ269" s="138" t="b">
        <f t="shared" si="459"/>
        <v>1</v>
      </c>
    </row>
    <row r="270" spans="31:192" ht="39.950000000000003" customHeight="1" x14ac:dyDescent="0.4">
      <c r="AE270" s="2">
        <f t="shared" si="388"/>
        <v>0</v>
      </c>
      <c r="AF270" s="2">
        <f t="shared" si="385"/>
        <v>0</v>
      </c>
      <c r="AG270" s="2">
        <f t="shared" si="386"/>
        <v>0</v>
      </c>
      <c r="AH270" s="2">
        <f t="shared" si="389"/>
        <v>0</v>
      </c>
      <c r="BI270" s="139">
        <f t="shared" si="390"/>
        <v>0</v>
      </c>
      <c r="BJ270" s="139">
        <f t="shared" si="391"/>
        <v>0</v>
      </c>
      <c r="BK270" s="139">
        <f t="shared" si="392"/>
        <v>0</v>
      </c>
      <c r="BL270" s="139" t="b">
        <f t="shared" si="393"/>
        <v>0</v>
      </c>
      <c r="DQ270" s="142">
        <f t="shared" si="394"/>
        <v>0</v>
      </c>
      <c r="DR270" s="139">
        <f t="shared" si="395"/>
        <v>0</v>
      </c>
      <c r="DS270" s="139">
        <f t="shared" si="396"/>
        <v>0</v>
      </c>
      <c r="DT270" s="139">
        <f t="shared" si="397"/>
        <v>0</v>
      </c>
      <c r="DU270" s="139">
        <f t="shared" si="398"/>
        <v>0</v>
      </c>
      <c r="DV270" s="139">
        <f t="shared" si="399"/>
        <v>0</v>
      </c>
      <c r="DW270" s="139">
        <f t="shared" si="400"/>
        <v>0</v>
      </c>
      <c r="DX270" s="139">
        <f t="shared" si="401"/>
        <v>0</v>
      </c>
      <c r="DY270" s="139">
        <f t="shared" si="402"/>
        <v>0</v>
      </c>
      <c r="DZ270" s="139">
        <f t="shared" si="403"/>
        <v>0</v>
      </c>
      <c r="EA270" s="139">
        <f t="shared" si="404"/>
        <v>0</v>
      </c>
      <c r="EB270" s="139">
        <f t="shared" si="405"/>
        <v>0</v>
      </c>
      <c r="EC270" s="139">
        <f t="shared" si="406"/>
        <v>0</v>
      </c>
      <c r="ED270" s="147">
        <f t="shared" si="407"/>
        <v>0</v>
      </c>
      <c r="EE270" s="144">
        <f t="shared" si="408"/>
        <v>0</v>
      </c>
      <c r="EG270" s="145">
        <f t="shared" si="409"/>
        <v>0</v>
      </c>
      <c r="EH270" s="146">
        <f t="shared" si="410"/>
        <v>0</v>
      </c>
      <c r="EI270" s="146">
        <f t="shared" si="411"/>
        <v>0</v>
      </c>
      <c r="EJ270" s="146">
        <f t="shared" si="412"/>
        <v>0</v>
      </c>
      <c r="EK270" s="146">
        <f t="shared" si="413"/>
        <v>0</v>
      </c>
      <c r="EL270" s="146">
        <f t="shared" si="414"/>
        <v>0</v>
      </c>
      <c r="EM270" s="146">
        <f t="shared" si="415"/>
        <v>0</v>
      </c>
      <c r="EN270" s="146">
        <f t="shared" si="416"/>
        <v>0</v>
      </c>
      <c r="EO270" s="146">
        <f t="shared" si="417"/>
        <v>0</v>
      </c>
      <c r="EP270" s="146">
        <f t="shared" si="418"/>
        <v>0</v>
      </c>
      <c r="EQ270" s="146">
        <f t="shared" si="419"/>
        <v>0</v>
      </c>
      <c r="ER270" s="146">
        <f t="shared" si="420"/>
        <v>0</v>
      </c>
      <c r="ES270" s="146">
        <f t="shared" si="421"/>
        <v>0</v>
      </c>
      <c r="ET270" s="147">
        <f t="shared" si="422"/>
        <v>0</v>
      </c>
      <c r="EU270" s="147">
        <f t="shared" si="423"/>
        <v>0</v>
      </c>
      <c r="EV270" s="149"/>
      <c r="EW270" s="154">
        <f t="shared" si="424"/>
        <v>0</v>
      </c>
      <c r="EX270" s="139">
        <f t="shared" si="425"/>
        <v>0</v>
      </c>
      <c r="EY270" s="139">
        <f t="shared" si="426"/>
        <v>0</v>
      </c>
      <c r="EZ270" s="139">
        <f t="shared" si="427"/>
        <v>0</v>
      </c>
      <c r="FA270" s="139">
        <f t="shared" si="428"/>
        <v>0</v>
      </c>
      <c r="FC270" s="150">
        <f t="shared" si="429"/>
        <v>0</v>
      </c>
      <c r="FD270" s="146">
        <f t="shared" si="430"/>
        <v>0</v>
      </c>
      <c r="FE270" s="146">
        <f t="shared" si="431"/>
        <v>0</v>
      </c>
      <c r="FF270" s="146">
        <f t="shared" si="432"/>
        <v>0</v>
      </c>
      <c r="FG270" s="139">
        <f t="shared" si="433"/>
        <v>0</v>
      </c>
      <c r="FH270" s="139" t="b">
        <f t="shared" si="434"/>
        <v>1</v>
      </c>
      <c r="FJ270" s="138">
        <f t="shared" si="435"/>
        <v>0</v>
      </c>
      <c r="FK270" s="138">
        <f t="shared" si="436"/>
        <v>0</v>
      </c>
      <c r="FL270" s="138">
        <f t="shared" si="437"/>
        <v>0</v>
      </c>
      <c r="FM270" s="138">
        <f t="shared" si="438"/>
        <v>0</v>
      </c>
      <c r="FN270" s="138">
        <f t="shared" si="460"/>
        <v>0</v>
      </c>
      <c r="FO270" s="138">
        <f t="shared" si="439"/>
        <v>0</v>
      </c>
      <c r="FP270" s="138">
        <f t="shared" si="440"/>
        <v>0</v>
      </c>
      <c r="FQ270" s="138">
        <f t="shared" si="441"/>
        <v>0</v>
      </c>
      <c r="FR270" s="138">
        <f t="shared" si="442"/>
        <v>0</v>
      </c>
      <c r="FS270" s="138">
        <f t="shared" si="443"/>
        <v>0</v>
      </c>
      <c r="FT270" s="138">
        <f t="shared" si="444"/>
        <v>0</v>
      </c>
      <c r="FU270" s="138">
        <f t="shared" si="445"/>
        <v>0</v>
      </c>
      <c r="FV270" s="138">
        <f t="shared" si="446"/>
        <v>0</v>
      </c>
      <c r="FW270" s="138">
        <f t="shared" si="447"/>
        <v>0</v>
      </c>
      <c r="FX270" s="138">
        <f t="shared" si="448"/>
        <v>0</v>
      </c>
      <c r="FY270" s="138">
        <f t="shared" si="449"/>
        <v>0</v>
      </c>
      <c r="FZ270" s="138">
        <f t="shared" si="450"/>
        <v>0</v>
      </c>
      <c r="GA270" s="138">
        <f t="shared" si="451"/>
        <v>0</v>
      </c>
      <c r="GB270" s="138">
        <f t="shared" si="452"/>
        <v>0</v>
      </c>
      <c r="GC270" s="138">
        <f t="shared" si="453"/>
        <v>0</v>
      </c>
      <c r="GD270" s="138">
        <f t="shared" si="454"/>
        <v>0</v>
      </c>
      <c r="GE270" s="138">
        <f t="shared" si="455"/>
        <v>0</v>
      </c>
      <c r="GF270" s="138">
        <f t="shared" si="456"/>
        <v>0</v>
      </c>
      <c r="GG270" s="138">
        <f t="shared" si="457"/>
        <v>0</v>
      </c>
      <c r="GH270" s="138">
        <f>COUNTIF(I270,"*部署*")+COUNTIF(I270,"*部局*")</f>
        <v>0</v>
      </c>
      <c r="GI270" s="138" t="b">
        <f t="shared" si="458"/>
        <v>0</v>
      </c>
      <c r="GJ270" s="138" t="b">
        <f t="shared" si="459"/>
        <v>1</v>
      </c>
    </row>
    <row r="271" spans="31:192" ht="39.950000000000003" customHeight="1" x14ac:dyDescent="0.4">
      <c r="AE271" s="2">
        <f t="shared" si="388"/>
        <v>0</v>
      </c>
      <c r="AF271" s="2">
        <f t="shared" si="385"/>
        <v>0</v>
      </c>
      <c r="AG271" s="2">
        <f t="shared" si="386"/>
        <v>0</v>
      </c>
      <c r="AH271" s="2">
        <f t="shared" si="389"/>
        <v>0</v>
      </c>
      <c r="BI271" s="139">
        <f t="shared" si="390"/>
        <v>0</v>
      </c>
      <c r="BJ271" s="139">
        <f t="shared" si="391"/>
        <v>0</v>
      </c>
      <c r="BK271" s="139">
        <f t="shared" si="392"/>
        <v>0</v>
      </c>
      <c r="BL271" s="139" t="b">
        <f t="shared" si="393"/>
        <v>0</v>
      </c>
      <c r="DQ271" s="142">
        <f t="shared" si="394"/>
        <v>0</v>
      </c>
      <c r="DR271" s="139">
        <f t="shared" si="395"/>
        <v>0</v>
      </c>
      <c r="DS271" s="139">
        <f t="shared" si="396"/>
        <v>0</v>
      </c>
      <c r="DT271" s="139">
        <f t="shared" si="397"/>
        <v>0</v>
      </c>
      <c r="DU271" s="139">
        <f t="shared" si="398"/>
        <v>0</v>
      </c>
      <c r="DV271" s="139">
        <f t="shared" si="399"/>
        <v>0</v>
      </c>
      <c r="DW271" s="139">
        <f t="shared" si="400"/>
        <v>0</v>
      </c>
      <c r="DX271" s="139">
        <f t="shared" si="401"/>
        <v>0</v>
      </c>
      <c r="DY271" s="139">
        <f t="shared" si="402"/>
        <v>0</v>
      </c>
      <c r="DZ271" s="139">
        <f t="shared" si="403"/>
        <v>0</v>
      </c>
      <c r="EA271" s="139">
        <f t="shared" si="404"/>
        <v>0</v>
      </c>
      <c r="EB271" s="139">
        <f t="shared" si="405"/>
        <v>0</v>
      </c>
      <c r="EC271" s="139">
        <f t="shared" si="406"/>
        <v>0</v>
      </c>
      <c r="ED271" s="147">
        <f t="shared" si="407"/>
        <v>0</v>
      </c>
      <c r="EE271" s="144">
        <f t="shared" si="408"/>
        <v>0</v>
      </c>
      <c r="EG271" s="145">
        <f t="shared" si="409"/>
        <v>0</v>
      </c>
      <c r="EH271" s="146">
        <f t="shared" si="410"/>
        <v>0</v>
      </c>
      <c r="EI271" s="146">
        <f t="shared" si="411"/>
        <v>0</v>
      </c>
      <c r="EJ271" s="146">
        <f t="shared" si="412"/>
        <v>0</v>
      </c>
      <c r="EK271" s="146">
        <f t="shared" si="413"/>
        <v>0</v>
      </c>
      <c r="EL271" s="146">
        <f t="shared" si="414"/>
        <v>0</v>
      </c>
      <c r="EM271" s="146">
        <f t="shared" si="415"/>
        <v>0</v>
      </c>
      <c r="EN271" s="146">
        <f t="shared" si="416"/>
        <v>0</v>
      </c>
      <c r="EO271" s="146">
        <f t="shared" si="417"/>
        <v>0</v>
      </c>
      <c r="EP271" s="146">
        <f t="shared" si="418"/>
        <v>0</v>
      </c>
      <c r="EQ271" s="146">
        <f t="shared" si="419"/>
        <v>0</v>
      </c>
      <c r="ER271" s="146">
        <f t="shared" si="420"/>
        <v>0</v>
      </c>
      <c r="ES271" s="146">
        <f t="shared" si="421"/>
        <v>0</v>
      </c>
      <c r="ET271" s="147">
        <f t="shared" si="422"/>
        <v>0</v>
      </c>
      <c r="EU271" s="147">
        <f t="shared" si="423"/>
        <v>0</v>
      </c>
      <c r="EV271" s="149"/>
      <c r="EW271" s="154">
        <f t="shared" si="424"/>
        <v>0</v>
      </c>
      <c r="EX271" s="139">
        <f t="shared" si="425"/>
        <v>0</v>
      </c>
      <c r="EY271" s="139">
        <f t="shared" si="426"/>
        <v>0</v>
      </c>
      <c r="EZ271" s="139">
        <f t="shared" si="427"/>
        <v>0</v>
      </c>
      <c r="FA271" s="139">
        <f t="shared" si="428"/>
        <v>0</v>
      </c>
      <c r="FC271" s="150">
        <f t="shared" si="429"/>
        <v>0</v>
      </c>
      <c r="FD271" s="146">
        <f t="shared" si="430"/>
        <v>0</v>
      </c>
      <c r="FE271" s="146">
        <f t="shared" si="431"/>
        <v>0</v>
      </c>
      <c r="FF271" s="146">
        <f t="shared" si="432"/>
        <v>0</v>
      </c>
      <c r="FG271" s="139">
        <f t="shared" si="433"/>
        <v>0</v>
      </c>
      <c r="FH271" s="139" t="b">
        <f t="shared" si="434"/>
        <v>1</v>
      </c>
      <c r="FJ271" s="138">
        <f t="shared" si="435"/>
        <v>0</v>
      </c>
      <c r="FK271" s="138">
        <f t="shared" si="436"/>
        <v>0</v>
      </c>
      <c r="FL271" s="138">
        <f t="shared" si="437"/>
        <v>0</v>
      </c>
      <c r="FM271" s="138">
        <f t="shared" si="438"/>
        <v>0</v>
      </c>
      <c r="FN271" s="138">
        <f t="shared" si="460"/>
        <v>0</v>
      </c>
      <c r="FO271" s="138">
        <f t="shared" si="439"/>
        <v>0</v>
      </c>
      <c r="FP271" s="138">
        <f t="shared" si="440"/>
        <v>0</v>
      </c>
      <c r="FQ271" s="138">
        <f t="shared" si="441"/>
        <v>0</v>
      </c>
      <c r="FR271" s="138">
        <f t="shared" si="442"/>
        <v>0</v>
      </c>
      <c r="FS271" s="138">
        <f t="shared" si="443"/>
        <v>0</v>
      </c>
      <c r="FT271" s="138">
        <f t="shared" si="444"/>
        <v>0</v>
      </c>
      <c r="FU271" s="138">
        <f t="shared" si="445"/>
        <v>0</v>
      </c>
      <c r="FV271" s="138">
        <f t="shared" si="446"/>
        <v>0</v>
      </c>
      <c r="FW271" s="138">
        <f t="shared" si="447"/>
        <v>0</v>
      </c>
      <c r="FX271" s="138">
        <f t="shared" si="448"/>
        <v>0</v>
      </c>
      <c r="FY271" s="138">
        <f t="shared" si="449"/>
        <v>0</v>
      </c>
      <c r="FZ271" s="138">
        <f t="shared" si="450"/>
        <v>0</v>
      </c>
      <c r="GA271" s="138">
        <f t="shared" si="451"/>
        <v>0</v>
      </c>
      <c r="GB271" s="138">
        <f t="shared" si="452"/>
        <v>0</v>
      </c>
      <c r="GC271" s="138">
        <f t="shared" si="453"/>
        <v>0</v>
      </c>
      <c r="GD271" s="138">
        <f t="shared" si="454"/>
        <v>0</v>
      </c>
      <c r="GE271" s="138">
        <f t="shared" si="455"/>
        <v>0</v>
      </c>
      <c r="GF271" s="138">
        <f t="shared" si="456"/>
        <v>0</v>
      </c>
      <c r="GG271" s="138">
        <f t="shared" si="457"/>
        <v>0</v>
      </c>
      <c r="GH271" s="138">
        <f t="shared" ref="GH271:GH304" si="461">COUNTIF(I271,"*部署*")+COUNTIF(I271,"*部局*")</f>
        <v>0</v>
      </c>
      <c r="GI271" s="138" t="b">
        <f t="shared" si="458"/>
        <v>0</v>
      </c>
      <c r="GJ271" s="138" t="b">
        <f t="shared" si="459"/>
        <v>1</v>
      </c>
    </row>
    <row r="272" spans="31:192" ht="39.950000000000003" customHeight="1" x14ac:dyDescent="0.4">
      <c r="AE272" s="2">
        <f t="shared" si="388"/>
        <v>0</v>
      </c>
      <c r="AF272" s="2">
        <f t="shared" si="385"/>
        <v>0</v>
      </c>
      <c r="AG272" s="2">
        <f t="shared" si="386"/>
        <v>0</v>
      </c>
      <c r="AH272" s="2">
        <f t="shared" si="389"/>
        <v>0</v>
      </c>
      <c r="BI272" s="139">
        <f t="shared" si="390"/>
        <v>0</v>
      </c>
      <c r="BJ272" s="139">
        <f t="shared" si="391"/>
        <v>0</v>
      </c>
      <c r="BK272" s="139">
        <f t="shared" si="392"/>
        <v>0</v>
      </c>
      <c r="BL272" s="139" t="b">
        <f t="shared" si="393"/>
        <v>0</v>
      </c>
      <c r="DQ272" s="142">
        <f t="shared" si="394"/>
        <v>0</v>
      </c>
      <c r="DR272" s="139">
        <f t="shared" si="395"/>
        <v>0</v>
      </c>
      <c r="DS272" s="139">
        <f t="shared" si="396"/>
        <v>0</v>
      </c>
      <c r="DT272" s="139">
        <f t="shared" si="397"/>
        <v>0</v>
      </c>
      <c r="DU272" s="139">
        <f t="shared" si="398"/>
        <v>0</v>
      </c>
      <c r="DV272" s="139">
        <f t="shared" si="399"/>
        <v>0</v>
      </c>
      <c r="DW272" s="139">
        <f t="shared" si="400"/>
        <v>0</v>
      </c>
      <c r="DX272" s="139">
        <f t="shared" si="401"/>
        <v>0</v>
      </c>
      <c r="DY272" s="139">
        <f t="shared" si="402"/>
        <v>0</v>
      </c>
      <c r="DZ272" s="139">
        <f t="shared" si="403"/>
        <v>0</v>
      </c>
      <c r="EA272" s="139">
        <f t="shared" si="404"/>
        <v>0</v>
      </c>
      <c r="EB272" s="139">
        <f t="shared" si="405"/>
        <v>0</v>
      </c>
      <c r="EC272" s="139">
        <f t="shared" si="406"/>
        <v>0</v>
      </c>
      <c r="ED272" s="147">
        <f t="shared" si="407"/>
        <v>0</v>
      </c>
      <c r="EE272" s="144">
        <f t="shared" si="408"/>
        <v>0</v>
      </c>
      <c r="EG272" s="145">
        <f t="shared" si="409"/>
        <v>0</v>
      </c>
      <c r="EH272" s="146">
        <f t="shared" si="410"/>
        <v>0</v>
      </c>
      <c r="EI272" s="146">
        <f t="shared" si="411"/>
        <v>0</v>
      </c>
      <c r="EJ272" s="146">
        <f t="shared" si="412"/>
        <v>0</v>
      </c>
      <c r="EK272" s="146">
        <f t="shared" si="413"/>
        <v>0</v>
      </c>
      <c r="EL272" s="146">
        <f t="shared" si="414"/>
        <v>0</v>
      </c>
      <c r="EM272" s="146">
        <f t="shared" si="415"/>
        <v>0</v>
      </c>
      <c r="EN272" s="146">
        <f t="shared" si="416"/>
        <v>0</v>
      </c>
      <c r="EO272" s="146">
        <f t="shared" si="417"/>
        <v>0</v>
      </c>
      <c r="EP272" s="146">
        <f t="shared" si="418"/>
        <v>0</v>
      </c>
      <c r="EQ272" s="146">
        <f t="shared" si="419"/>
        <v>0</v>
      </c>
      <c r="ER272" s="146">
        <f t="shared" si="420"/>
        <v>0</v>
      </c>
      <c r="ES272" s="146">
        <f t="shared" si="421"/>
        <v>0</v>
      </c>
      <c r="ET272" s="147">
        <f t="shared" si="422"/>
        <v>0</v>
      </c>
      <c r="EU272" s="147">
        <f t="shared" si="423"/>
        <v>0</v>
      </c>
      <c r="EV272" s="149"/>
      <c r="EW272" s="154">
        <f t="shared" si="424"/>
        <v>0</v>
      </c>
      <c r="EX272" s="139">
        <f t="shared" si="425"/>
        <v>0</v>
      </c>
      <c r="EY272" s="139">
        <f t="shared" si="426"/>
        <v>0</v>
      </c>
      <c r="EZ272" s="139">
        <f t="shared" si="427"/>
        <v>0</v>
      </c>
      <c r="FA272" s="139">
        <f t="shared" si="428"/>
        <v>0</v>
      </c>
      <c r="FC272" s="150">
        <f t="shared" si="429"/>
        <v>0</v>
      </c>
      <c r="FD272" s="146">
        <f t="shared" si="430"/>
        <v>0</v>
      </c>
      <c r="FE272" s="146">
        <f t="shared" si="431"/>
        <v>0</v>
      </c>
      <c r="FF272" s="146">
        <f t="shared" si="432"/>
        <v>0</v>
      </c>
      <c r="FG272" s="139">
        <f t="shared" si="433"/>
        <v>0</v>
      </c>
      <c r="FH272" s="139" t="b">
        <f t="shared" si="434"/>
        <v>1</v>
      </c>
      <c r="FJ272" s="138">
        <f t="shared" si="435"/>
        <v>0</v>
      </c>
      <c r="FK272" s="138">
        <f t="shared" si="436"/>
        <v>0</v>
      </c>
      <c r="FL272" s="138">
        <f t="shared" si="437"/>
        <v>0</v>
      </c>
      <c r="FM272" s="138">
        <f t="shared" si="438"/>
        <v>0</v>
      </c>
      <c r="FN272" s="138">
        <f t="shared" si="460"/>
        <v>0</v>
      </c>
      <c r="FO272" s="138">
        <f t="shared" si="439"/>
        <v>0</v>
      </c>
      <c r="FP272" s="138">
        <f t="shared" si="440"/>
        <v>0</v>
      </c>
      <c r="FQ272" s="138">
        <f t="shared" si="441"/>
        <v>0</v>
      </c>
      <c r="FR272" s="138">
        <f t="shared" si="442"/>
        <v>0</v>
      </c>
      <c r="FS272" s="138">
        <f t="shared" si="443"/>
        <v>0</v>
      </c>
      <c r="FT272" s="138">
        <f t="shared" si="444"/>
        <v>0</v>
      </c>
      <c r="FU272" s="138">
        <f t="shared" si="445"/>
        <v>0</v>
      </c>
      <c r="FV272" s="138">
        <f t="shared" si="446"/>
        <v>0</v>
      </c>
      <c r="FW272" s="138">
        <f t="shared" si="447"/>
        <v>0</v>
      </c>
      <c r="FX272" s="138">
        <f t="shared" si="448"/>
        <v>0</v>
      </c>
      <c r="FY272" s="138">
        <f t="shared" si="449"/>
        <v>0</v>
      </c>
      <c r="FZ272" s="138">
        <f t="shared" si="450"/>
        <v>0</v>
      </c>
      <c r="GA272" s="138">
        <f t="shared" si="451"/>
        <v>0</v>
      </c>
      <c r="GB272" s="138">
        <f t="shared" si="452"/>
        <v>0</v>
      </c>
      <c r="GC272" s="138">
        <f t="shared" si="453"/>
        <v>0</v>
      </c>
      <c r="GD272" s="138">
        <f t="shared" si="454"/>
        <v>0</v>
      </c>
      <c r="GE272" s="138">
        <f t="shared" si="455"/>
        <v>0</v>
      </c>
      <c r="GF272" s="138">
        <f t="shared" si="456"/>
        <v>0</v>
      </c>
      <c r="GG272" s="138">
        <f t="shared" si="457"/>
        <v>0</v>
      </c>
      <c r="GH272" s="138">
        <f t="shared" si="461"/>
        <v>0</v>
      </c>
      <c r="GI272" s="138" t="b">
        <f t="shared" si="458"/>
        <v>0</v>
      </c>
      <c r="GJ272" s="138" t="b">
        <f t="shared" si="459"/>
        <v>1</v>
      </c>
    </row>
    <row r="273" spans="31:192" ht="39.950000000000003" customHeight="1" x14ac:dyDescent="0.4">
      <c r="AE273" s="2">
        <f t="shared" si="388"/>
        <v>0</v>
      </c>
      <c r="AF273" s="2">
        <f t="shared" si="385"/>
        <v>0</v>
      </c>
      <c r="AG273" s="2">
        <f t="shared" si="386"/>
        <v>0</v>
      </c>
      <c r="AH273" s="2">
        <f t="shared" si="389"/>
        <v>0</v>
      </c>
      <c r="BI273" s="139">
        <f t="shared" si="390"/>
        <v>0</v>
      </c>
      <c r="BJ273" s="139">
        <f t="shared" si="391"/>
        <v>0</v>
      </c>
      <c r="BK273" s="139">
        <f t="shared" si="392"/>
        <v>0</v>
      </c>
      <c r="BL273" s="139" t="b">
        <f t="shared" si="393"/>
        <v>0</v>
      </c>
      <c r="DQ273" s="142">
        <f t="shared" si="394"/>
        <v>0</v>
      </c>
      <c r="DR273" s="139">
        <f t="shared" si="395"/>
        <v>0</v>
      </c>
      <c r="DS273" s="139">
        <f t="shared" si="396"/>
        <v>0</v>
      </c>
      <c r="DT273" s="139">
        <f t="shared" si="397"/>
        <v>0</v>
      </c>
      <c r="DU273" s="139">
        <f t="shared" si="398"/>
        <v>0</v>
      </c>
      <c r="DV273" s="139">
        <f t="shared" si="399"/>
        <v>0</v>
      </c>
      <c r="DW273" s="139">
        <f t="shared" si="400"/>
        <v>0</v>
      </c>
      <c r="DX273" s="139">
        <f t="shared" si="401"/>
        <v>0</v>
      </c>
      <c r="DY273" s="139">
        <f t="shared" si="402"/>
        <v>0</v>
      </c>
      <c r="DZ273" s="139">
        <f t="shared" si="403"/>
        <v>0</v>
      </c>
      <c r="EA273" s="139">
        <f t="shared" si="404"/>
        <v>0</v>
      </c>
      <c r="EB273" s="139">
        <f t="shared" si="405"/>
        <v>0</v>
      </c>
      <c r="EC273" s="139">
        <f t="shared" si="406"/>
        <v>0</v>
      </c>
      <c r="ED273" s="147">
        <f t="shared" si="407"/>
        <v>0</v>
      </c>
      <c r="EE273" s="144">
        <f t="shared" si="408"/>
        <v>0</v>
      </c>
      <c r="EG273" s="145">
        <f t="shared" si="409"/>
        <v>0</v>
      </c>
      <c r="EH273" s="146">
        <f t="shared" si="410"/>
        <v>0</v>
      </c>
      <c r="EI273" s="146">
        <f t="shared" si="411"/>
        <v>0</v>
      </c>
      <c r="EJ273" s="146">
        <f t="shared" si="412"/>
        <v>0</v>
      </c>
      <c r="EK273" s="146">
        <f t="shared" si="413"/>
        <v>0</v>
      </c>
      <c r="EL273" s="146">
        <f t="shared" si="414"/>
        <v>0</v>
      </c>
      <c r="EM273" s="146">
        <f t="shared" si="415"/>
        <v>0</v>
      </c>
      <c r="EN273" s="146">
        <f t="shared" si="416"/>
        <v>0</v>
      </c>
      <c r="EO273" s="146">
        <f t="shared" si="417"/>
        <v>0</v>
      </c>
      <c r="EP273" s="146">
        <f t="shared" si="418"/>
        <v>0</v>
      </c>
      <c r="EQ273" s="146">
        <f t="shared" si="419"/>
        <v>0</v>
      </c>
      <c r="ER273" s="146">
        <f t="shared" si="420"/>
        <v>0</v>
      </c>
      <c r="ES273" s="146">
        <f t="shared" si="421"/>
        <v>0</v>
      </c>
      <c r="ET273" s="147">
        <f t="shared" si="422"/>
        <v>0</v>
      </c>
      <c r="EU273" s="147">
        <f t="shared" si="423"/>
        <v>0</v>
      </c>
      <c r="EV273" s="149"/>
      <c r="EW273" s="154">
        <f t="shared" si="424"/>
        <v>0</v>
      </c>
      <c r="EX273" s="139">
        <f t="shared" si="425"/>
        <v>0</v>
      </c>
      <c r="EY273" s="139">
        <f t="shared" si="426"/>
        <v>0</v>
      </c>
      <c r="EZ273" s="139">
        <f t="shared" si="427"/>
        <v>0</v>
      </c>
      <c r="FA273" s="139">
        <f t="shared" si="428"/>
        <v>0</v>
      </c>
      <c r="FC273" s="150">
        <f t="shared" si="429"/>
        <v>0</v>
      </c>
      <c r="FD273" s="146">
        <f t="shared" si="430"/>
        <v>0</v>
      </c>
      <c r="FE273" s="146">
        <f t="shared" si="431"/>
        <v>0</v>
      </c>
      <c r="FF273" s="146">
        <f t="shared" si="432"/>
        <v>0</v>
      </c>
      <c r="FG273" s="139">
        <f t="shared" si="433"/>
        <v>0</v>
      </c>
      <c r="FH273" s="139" t="b">
        <f t="shared" si="434"/>
        <v>1</v>
      </c>
      <c r="FJ273" s="138">
        <f t="shared" si="435"/>
        <v>0</v>
      </c>
      <c r="FK273" s="138">
        <f t="shared" si="436"/>
        <v>0</v>
      </c>
      <c r="FL273" s="138">
        <f t="shared" si="437"/>
        <v>0</v>
      </c>
      <c r="FM273" s="138">
        <f t="shared" si="438"/>
        <v>0</v>
      </c>
      <c r="FN273" s="138">
        <f t="shared" si="460"/>
        <v>0</v>
      </c>
      <c r="FO273" s="138">
        <f t="shared" si="439"/>
        <v>0</v>
      </c>
      <c r="FP273" s="138">
        <f t="shared" si="440"/>
        <v>0</v>
      </c>
      <c r="FQ273" s="138">
        <f t="shared" si="441"/>
        <v>0</v>
      </c>
      <c r="FR273" s="138">
        <f t="shared" si="442"/>
        <v>0</v>
      </c>
      <c r="FS273" s="138">
        <f t="shared" si="443"/>
        <v>0</v>
      </c>
      <c r="FT273" s="138">
        <f t="shared" si="444"/>
        <v>0</v>
      </c>
      <c r="FU273" s="138">
        <f t="shared" si="445"/>
        <v>0</v>
      </c>
      <c r="FV273" s="138">
        <f t="shared" si="446"/>
        <v>0</v>
      </c>
      <c r="FW273" s="138">
        <f t="shared" si="447"/>
        <v>0</v>
      </c>
      <c r="FX273" s="138">
        <f t="shared" si="448"/>
        <v>0</v>
      </c>
      <c r="FY273" s="138">
        <f t="shared" si="449"/>
        <v>0</v>
      </c>
      <c r="FZ273" s="138">
        <f t="shared" si="450"/>
        <v>0</v>
      </c>
      <c r="GA273" s="138">
        <f t="shared" si="451"/>
        <v>0</v>
      </c>
      <c r="GB273" s="138">
        <f t="shared" si="452"/>
        <v>0</v>
      </c>
      <c r="GC273" s="138">
        <f t="shared" si="453"/>
        <v>0</v>
      </c>
      <c r="GD273" s="138">
        <f t="shared" si="454"/>
        <v>0</v>
      </c>
      <c r="GE273" s="138">
        <f t="shared" si="455"/>
        <v>0</v>
      </c>
      <c r="GF273" s="138">
        <f t="shared" si="456"/>
        <v>0</v>
      </c>
      <c r="GG273" s="138">
        <f t="shared" si="457"/>
        <v>0</v>
      </c>
      <c r="GH273" s="138">
        <f t="shared" si="461"/>
        <v>0</v>
      </c>
      <c r="GI273" s="138" t="b">
        <f t="shared" si="458"/>
        <v>0</v>
      </c>
      <c r="GJ273" s="138" t="b">
        <f t="shared" si="459"/>
        <v>1</v>
      </c>
    </row>
    <row r="274" spans="31:192" ht="39.950000000000003" customHeight="1" x14ac:dyDescent="0.4">
      <c r="AE274" s="2">
        <f t="shared" si="388"/>
        <v>0</v>
      </c>
      <c r="AF274" s="2">
        <f t="shared" si="385"/>
        <v>0</v>
      </c>
      <c r="AG274" s="2">
        <f t="shared" si="386"/>
        <v>0</v>
      </c>
      <c r="AH274" s="2">
        <f t="shared" si="389"/>
        <v>0</v>
      </c>
      <c r="BI274" s="139">
        <f t="shared" si="390"/>
        <v>0</v>
      </c>
      <c r="BJ274" s="139">
        <f t="shared" si="391"/>
        <v>0</v>
      </c>
      <c r="BK274" s="139">
        <f t="shared" si="392"/>
        <v>0</v>
      </c>
      <c r="BL274" s="139" t="b">
        <f t="shared" si="393"/>
        <v>0</v>
      </c>
      <c r="DQ274" s="142">
        <f t="shared" si="394"/>
        <v>0</v>
      </c>
      <c r="DR274" s="139">
        <f t="shared" si="395"/>
        <v>0</v>
      </c>
      <c r="DS274" s="139">
        <f t="shared" si="396"/>
        <v>0</v>
      </c>
      <c r="DT274" s="139">
        <f t="shared" si="397"/>
        <v>0</v>
      </c>
      <c r="DU274" s="139">
        <f t="shared" si="398"/>
        <v>0</v>
      </c>
      <c r="DV274" s="139">
        <f t="shared" si="399"/>
        <v>0</v>
      </c>
      <c r="DW274" s="139">
        <f t="shared" si="400"/>
        <v>0</v>
      </c>
      <c r="DX274" s="139">
        <f t="shared" si="401"/>
        <v>0</v>
      </c>
      <c r="DY274" s="139">
        <f t="shared" si="402"/>
        <v>0</v>
      </c>
      <c r="DZ274" s="139">
        <f t="shared" si="403"/>
        <v>0</v>
      </c>
      <c r="EA274" s="139">
        <f t="shared" si="404"/>
        <v>0</v>
      </c>
      <c r="EB274" s="139">
        <f t="shared" si="405"/>
        <v>0</v>
      </c>
      <c r="EC274" s="139">
        <f t="shared" si="406"/>
        <v>0</v>
      </c>
      <c r="ED274" s="147">
        <f t="shared" si="407"/>
        <v>0</v>
      </c>
      <c r="EE274" s="144">
        <f t="shared" si="408"/>
        <v>0</v>
      </c>
      <c r="EG274" s="145">
        <f t="shared" si="409"/>
        <v>0</v>
      </c>
      <c r="EH274" s="146">
        <f t="shared" si="410"/>
        <v>0</v>
      </c>
      <c r="EI274" s="146">
        <f t="shared" si="411"/>
        <v>0</v>
      </c>
      <c r="EJ274" s="146">
        <f t="shared" si="412"/>
        <v>0</v>
      </c>
      <c r="EK274" s="146">
        <f t="shared" si="413"/>
        <v>0</v>
      </c>
      <c r="EL274" s="146">
        <f t="shared" si="414"/>
        <v>0</v>
      </c>
      <c r="EM274" s="146">
        <f t="shared" si="415"/>
        <v>0</v>
      </c>
      <c r="EN274" s="146">
        <f t="shared" si="416"/>
        <v>0</v>
      </c>
      <c r="EO274" s="146">
        <f t="shared" si="417"/>
        <v>0</v>
      </c>
      <c r="EP274" s="146">
        <f t="shared" si="418"/>
        <v>0</v>
      </c>
      <c r="EQ274" s="146">
        <f t="shared" si="419"/>
        <v>0</v>
      </c>
      <c r="ER274" s="146">
        <f t="shared" si="420"/>
        <v>0</v>
      </c>
      <c r="ES274" s="146">
        <f t="shared" si="421"/>
        <v>0</v>
      </c>
      <c r="ET274" s="147">
        <f t="shared" si="422"/>
        <v>0</v>
      </c>
      <c r="EU274" s="147">
        <f t="shared" si="423"/>
        <v>0</v>
      </c>
      <c r="EV274" s="149"/>
      <c r="EW274" s="154">
        <f t="shared" si="424"/>
        <v>0</v>
      </c>
      <c r="EX274" s="139">
        <f t="shared" si="425"/>
        <v>0</v>
      </c>
      <c r="EY274" s="139">
        <f t="shared" si="426"/>
        <v>0</v>
      </c>
      <c r="EZ274" s="139">
        <f t="shared" si="427"/>
        <v>0</v>
      </c>
      <c r="FA274" s="139">
        <f t="shared" si="428"/>
        <v>0</v>
      </c>
      <c r="FC274" s="150">
        <f t="shared" si="429"/>
        <v>0</v>
      </c>
      <c r="FD274" s="146">
        <f t="shared" si="430"/>
        <v>0</v>
      </c>
      <c r="FE274" s="146">
        <f t="shared" si="431"/>
        <v>0</v>
      </c>
      <c r="FF274" s="146">
        <f t="shared" si="432"/>
        <v>0</v>
      </c>
      <c r="FG274" s="139">
        <f t="shared" si="433"/>
        <v>0</v>
      </c>
      <c r="FH274" s="139" t="b">
        <f t="shared" si="434"/>
        <v>1</v>
      </c>
      <c r="FJ274" s="138">
        <f t="shared" si="435"/>
        <v>0</v>
      </c>
      <c r="FK274" s="138">
        <f t="shared" si="436"/>
        <v>0</v>
      </c>
      <c r="FL274" s="138">
        <f t="shared" si="437"/>
        <v>0</v>
      </c>
      <c r="FM274" s="138">
        <f t="shared" si="438"/>
        <v>0</v>
      </c>
      <c r="FN274" s="138">
        <f t="shared" si="460"/>
        <v>0</v>
      </c>
      <c r="FO274" s="138">
        <f t="shared" si="439"/>
        <v>0</v>
      </c>
      <c r="FP274" s="138">
        <f t="shared" si="440"/>
        <v>0</v>
      </c>
      <c r="FQ274" s="138">
        <f t="shared" si="441"/>
        <v>0</v>
      </c>
      <c r="FR274" s="138">
        <f t="shared" si="442"/>
        <v>0</v>
      </c>
      <c r="FS274" s="138">
        <f t="shared" si="443"/>
        <v>0</v>
      </c>
      <c r="FT274" s="138">
        <f t="shared" si="444"/>
        <v>0</v>
      </c>
      <c r="FU274" s="138">
        <f t="shared" si="445"/>
        <v>0</v>
      </c>
      <c r="FV274" s="138">
        <f t="shared" si="446"/>
        <v>0</v>
      </c>
      <c r="FW274" s="138">
        <f t="shared" si="447"/>
        <v>0</v>
      </c>
      <c r="FX274" s="138">
        <f t="shared" si="448"/>
        <v>0</v>
      </c>
      <c r="FY274" s="138">
        <f t="shared" si="449"/>
        <v>0</v>
      </c>
      <c r="FZ274" s="138">
        <f t="shared" si="450"/>
        <v>0</v>
      </c>
      <c r="GA274" s="138">
        <f t="shared" si="451"/>
        <v>0</v>
      </c>
      <c r="GB274" s="138">
        <f t="shared" si="452"/>
        <v>0</v>
      </c>
      <c r="GC274" s="138">
        <f t="shared" si="453"/>
        <v>0</v>
      </c>
      <c r="GD274" s="138">
        <f t="shared" si="454"/>
        <v>0</v>
      </c>
      <c r="GE274" s="138">
        <f t="shared" si="455"/>
        <v>0</v>
      </c>
      <c r="GF274" s="138">
        <f t="shared" si="456"/>
        <v>0</v>
      </c>
      <c r="GG274" s="138">
        <f t="shared" si="457"/>
        <v>0</v>
      </c>
      <c r="GH274" s="138">
        <f t="shared" si="461"/>
        <v>0</v>
      </c>
      <c r="GI274" s="138" t="b">
        <f t="shared" si="458"/>
        <v>0</v>
      </c>
      <c r="GJ274" s="138" t="b">
        <f t="shared" si="459"/>
        <v>1</v>
      </c>
    </row>
    <row r="275" spans="31:192" ht="39.950000000000003" customHeight="1" x14ac:dyDescent="0.4">
      <c r="AE275" s="2">
        <f t="shared" si="388"/>
        <v>0</v>
      </c>
      <c r="AF275" s="2">
        <f t="shared" si="385"/>
        <v>0</v>
      </c>
      <c r="AG275" s="2">
        <f t="shared" si="386"/>
        <v>0</v>
      </c>
      <c r="AH275" s="2">
        <f t="shared" si="389"/>
        <v>0</v>
      </c>
      <c r="BI275" s="139">
        <f t="shared" si="390"/>
        <v>0</v>
      </c>
      <c r="BJ275" s="139">
        <f t="shared" si="391"/>
        <v>0</v>
      </c>
      <c r="BK275" s="139">
        <f t="shared" si="392"/>
        <v>0</v>
      </c>
      <c r="BL275" s="139" t="b">
        <f t="shared" si="393"/>
        <v>0</v>
      </c>
      <c r="DQ275" s="142">
        <f t="shared" si="394"/>
        <v>0</v>
      </c>
      <c r="DR275" s="139">
        <f t="shared" si="395"/>
        <v>0</v>
      </c>
      <c r="DS275" s="139">
        <f t="shared" si="396"/>
        <v>0</v>
      </c>
      <c r="DT275" s="139">
        <f t="shared" si="397"/>
        <v>0</v>
      </c>
      <c r="DU275" s="139">
        <f t="shared" si="398"/>
        <v>0</v>
      </c>
      <c r="DV275" s="139">
        <f t="shared" si="399"/>
        <v>0</v>
      </c>
      <c r="DW275" s="139">
        <f t="shared" si="400"/>
        <v>0</v>
      </c>
      <c r="DX275" s="139">
        <f t="shared" si="401"/>
        <v>0</v>
      </c>
      <c r="DY275" s="139">
        <f t="shared" si="402"/>
        <v>0</v>
      </c>
      <c r="DZ275" s="139">
        <f t="shared" si="403"/>
        <v>0</v>
      </c>
      <c r="EA275" s="139">
        <f t="shared" si="404"/>
        <v>0</v>
      </c>
      <c r="EB275" s="139">
        <f t="shared" si="405"/>
        <v>0</v>
      </c>
      <c r="EC275" s="139">
        <f t="shared" si="406"/>
        <v>0</v>
      </c>
      <c r="ED275" s="147">
        <f t="shared" si="407"/>
        <v>0</v>
      </c>
      <c r="EE275" s="144">
        <f t="shared" si="408"/>
        <v>0</v>
      </c>
      <c r="EG275" s="145">
        <f t="shared" si="409"/>
        <v>0</v>
      </c>
      <c r="EH275" s="146">
        <f t="shared" si="410"/>
        <v>0</v>
      </c>
      <c r="EI275" s="146">
        <f t="shared" si="411"/>
        <v>0</v>
      </c>
      <c r="EJ275" s="146">
        <f t="shared" si="412"/>
        <v>0</v>
      </c>
      <c r="EK275" s="146">
        <f t="shared" si="413"/>
        <v>0</v>
      </c>
      <c r="EL275" s="146">
        <f t="shared" si="414"/>
        <v>0</v>
      </c>
      <c r="EM275" s="146">
        <f t="shared" si="415"/>
        <v>0</v>
      </c>
      <c r="EN275" s="146">
        <f t="shared" si="416"/>
        <v>0</v>
      </c>
      <c r="EO275" s="146">
        <f t="shared" si="417"/>
        <v>0</v>
      </c>
      <c r="EP275" s="146">
        <f t="shared" si="418"/>
        <v>0</v>
      </c>
      <c r="EQ275" s="146">
        <f t="shared" si="419"/>
        <v>0</v>
      </c>
      <c r="ER275" s="146">
        <f t="shared" si="420"/>
        <v>0</v>
      </c>
      <c r="ES275" s="146">
        <f t="shared" si="421"/>
        <v>0</v>
      </c>
      <c r="ET275" s="147">
        <f t="shared" si="422"/>
        <v>0</v>
      </c>
      <c r="EU275" s="147">
        <f t="shared" si="423"/>
        <v>0</v>
      </c>
      <c r="EV275" s="149"/>
      <c r="EW275" s="154">
        <f t="shared" si="424"/>
        <v>0</v>
      </c>
      <c r="EX275" s="139">
        <f t="shared" si="425"/>
        <v>0</v>
      </c>
      <c r="EY275" s="139">
        <f t="shared" si="426"/>
        <v>0</v>
      </c>
      <c r="EZ275" s="139">
        <f t="shared" si="427"/>
        <v>0</v>
      </c>
      <c r="FA275" s="139">
        <f t="shared" si="428"/>
        <v>0</v>
      </c>
      <c r="FC275" s="150">
        <f t="shared" si="429"/>
        <v>0</v>
      </c>
      <c r="FD275" s="146">
        <f t="shared" si="430"/>
        <v>0</v>
      </c>
      <c r="FE275" s="146">
        <f t="shared" si="431"/>
        <v>0</v>
      </c>
      <c r="FF275" s="146">
        <f t="shared" si="432"/>
        <v>0</v>
      </c>
      <c r="FG275" s="139">
        <f t="shared" si="433"/>
        <v>0</v>
      </c>
      <c r="FH275" s="139" t="b">
        <f t="shared" si="434"/>
        <v>1</v>
      </c>
      <c r="FJ275" s="138">
        <f t="shared" si="435"/>
        <v>0</v>
      </c>
      <c r="FK275" s="138">
        <f t="shared" si="436"/>
        <v>0</v>
      </c>
      <c r="FL275" s="138">
        <f t="shared" si="437"/>
        <v>0</v>
      </c>
      <c r="FM275" s="138">
        <f t="shared" si="438"/>
        <v>0</v>
      </c>
      <c r="FN275" s="138">
        <f t="shared" si="460"/>
        <v>0</v>
      </c>
      <c r="FO275" s="138">
        <f t="shared" si="439"/>
        <v>0</v>
      </c>
      <c r="FP275" s="138">
        <f t="shared" si="440"/>
        <v>0</v>
      </c>
      <c r="FQ275" s="138">
        <f t="shared" si="441"/>
        <v>0</v>
      </c>
      <c r="FR275" s="138">
        <f t="shared" si="442"/>
        <v>0</v>
      </c>
      <c r="FS275" s="138">
        <f t="shared" si="443"/>
        <v>0</v>
      </c>
      <c r="FT275" s="138">
        <f t="shared" si="444"/>
        <v>0</v>
      </c>
      <c r="FU275" s="138">
        <f t="shared" si="445"/>
        <v>0</v>
      </c>
      <c r="FV275" s="138">
        <f t="shared" si="446"/>
        <v>0</v>
      </c>
      <c r="FW275" s="138">
        <f t="shared" si="447"/>
        <v>0</v>
      </c>
      <c r="FX275" s="138">
        <f t="shared" si="448"/>
        <v>0</v>
      </c>
      <c r="FY275" s="138">
        <f t="shared" si="449"/>
        <v>0</v>
      </c>
      <c r="FZ275" s="138">
        <f t="shared" si="450"/>
        <v>0</v>
      </c>
      <c r="GA275" s="138">
        <f t="shared" si="451"/>
        <v>0</v>
      </c>
      <c r="GB275" s="138">
        <f t="shared" si="452"/>
        <v>0</v>
      </c>
      <c r="GC275" s="138">
        <f t="shared" si="453"/>
        <v>0</v>
      </c>
      <c r="GD275" s="138">
        <f t="shared" si="454"/>
        <v>0</v>
      </c>
      <c r="GE275" s="138">
        <f t="shared" si="455"/>
        <v>0</v>
      </c>
      <c r="GF275" s="138">
        <f t="shared" si="456"/>
        <v>0</v>
      </c>
      <c r="GG275" s="138">
        <f t="shared" si="457"/>
        <v>0</v>
      </c>
      <c r="GH275" s="138">
        <f t="shared" si="461"/>
        <v>0</v>
      </c>
      <c r="GI275" s="138" t="b">
        <f t="shared" si="458"/>
        <v>0</v>
      </c>
      <c r="GJ275" s="138" t="b">
        <f t="shared" si="459"/>
        <v>1</v>
      </c>
    </row>
    <row r="276" spans="31:192" ht="39.950000000000003" customHeight="1" x14ac:dyDescent="0.4">
      <c r="AE276" s="2">
        <f t="shared" si="388"/>
        <v>0</v>
      </c>
      <c r="AF276" s="2">
        <f t="shared" si="385"/>
        <v>0</v>
      </c>
      <c r="AG276" s="2">
        <f t="shared" si="386"/>
        <v>0</v>
      </c>
      <c r="AH276" s="2">
        <f t="shared" si="389"/>
        <v>0</v>
      </c>
      <c r="BI276" s="139">
        <f t="shared" si="390"/>
        <v>0</v>
      </c>
      <c r="BJ276" s="139">
        <f t="shared" si="391"/>
        <v>0</v>
      </c>
      <c r="BK276" s="139">
        <f t="shared" si="392"/>
        <v>0</v>
      </c>
      <c r="BL276" s="139" t="b">
        <f t="shared" si="393"/>
        <v>0</v>
      </c>
      <c r="DQ276" s="142">
        <f t="shared" si="394"/>
        <v>0</v>
      </c>
      <c r="DR276" s="139">
        <f t="shared" si="395"/>
        <v>0</v>
      </c>
      <c r="DS276" s="139">
        <f t="shared" si="396"/>
        <v>0</v>
      </c>
      <c r="DT276" s="139">
        <f t="shared" si="397"/>
        <v>0</v>
      </c>
      <c r="DU276" s="139">
        <f t="shared" si="398"/>
        <v>0</v>
      </c>
      <c r="DV276" s="139">
        <f t="shared" si="399"/>
        <v>0</v>
      </c>
      <c r="DW276" s="139">
        <f t="shared" si="400"/>
        <v>0</v>
      </c>
      <c r="DX276" s="139">
        <f t="shared" si="401"/>
        <v>0</v>
      </c>
      <c r="DY276" s="139">
        <f t="shared" si="402"/>
        <v>0</v>
      </c>
      <c r="DZ276" s="139">
        <f t="shared" si="403"/>
        <v>0</v>
      </c>
      <c r="EA276" s="139">
        <f t="shared" si="404"/>
        <v>0</v>
      </c>
      <c r="EB276" s="139">
        <f t="shared" si="405"/>
        <v>0</v>
      </c>
      <c r="EC276" s="139">
        <f t="shared" si="406"/>
        <v>0</v>
      </c>
      <c r="ED276" s="147">
        <f t="shared" si="407"/>
        <v>0</v>
      </c>
      <c r="EE276" s="144">
        <f t="shared" si="408"/>
        <v>0</v>
      </c>
      <c r="EG276" s="145">
        <f t="shared" si="409"/>
        <v>0</v>
      </c>
      <c r="EH276" s="146">
        <f t="shared" si="410"/>
        <v>0</v>
      </c>
      <c r="EI276" s="146">
        <f t="shared" si="411"/>
        <v>0</v>
      </c>
      <c r="EJ276" s="146">
        <f t="shared" si="412"/>
        <v>0</v>
      </c>
      <c r="EK276" s="146">
        <f t="shared" si="413"/>
        <v>0</v>
      </c>
      <c r="EL276" s="146">
        <f t="shared" si="414"/>
        <v>0</v>
      </c>
      <c r="EM276" s="146">
        <f t="shared" si="415"/>
        <v>0</v>
      </c>
      <c r="EN276" s="146">
        <f t="shared" si="416"/>
        <v>0</v>
      </c>
      <c r="EO276" s="146">
        <f t="shared" si="417"/>
        <v>0</v>
      </c>
      <c r="EP276" s="146">
        <f t="shared" si="418"/>
        <v>0</v>
      </c>
      <c r="EQ276" s="146">
        <f t="shared" si="419"/>
        <v>0</v>
      </c>
      <c r="ER276" s="146">
        <f t="shared" si="420"/>
        <v>0</v>
      </c>
      <c r="ES276" s="146">
        <f t="shared" si="421"/>
        <v>0</v>
      </c>
      <c r="ET276" s="147">
        <f t="shared" si="422"/>
        <v>0</v>
      </c>
      <c r="EU276" s="147">
        <f t="shared" si="423"/>
        <v>0</v>
      </c>
      <c r="EV276" s="149"/>
      <c r="EW276" s="154">
        <f t="shared" si="424"/>
        <v>0</v>
      </c>
      <c r="EX276" s="139">
        <f t="shared" si="425"/>
        <v>0</v>
      </c>
      <c r="EY276" s="139">
        <f t="shared" si="426"/>
        <v>0</v>
      </c>
      <c r="EZ276" s="139">
        <f t="shared" si="427"/>
        <v>0</v>
      </c>
      <c r="FA276" s="139">
        <f t="shared" si="428"/>
        <v>0</v>
      </c>
      <c r="FC276" s="150">
        <f t="shared" si="429"/>
        <v>0</v>
      </c>
      <c r="FD276" s="146">
        <f t="shared" si="430"/>
        <v>0</v>
      </c>
      <c r="FE276" s="146">
        <f t="shared" si="431"/>
        <v>0</v>
      </c>
      <c r="FF276" s="146">
        <f t="shared" si="432"/>
        <v>0</v>
      </c>
      <c r="FG276" s="139">
        <f t="shared" si="433"/>
        <v>0</v>
      </c>
      <c r="FH276" s="139" t="b">
        <f t="shared" si="434"/>
        <v>1</v>
      </c>
      <c r="FJ276" s="138">
        <f t="shared" si="435"/>
        <v>0</v>
      </c>
      <c r="FK276" s="138">
        <f t="shared" si="436"/>
        <v>0</v>
      </c>
      <c r="FL276" s="138">
        <f t="shared" si="437"/>
        <v>0</v>
      </c>
      <c r="FM276" s="138">
        <f t="shared" si="438"/>
        <v>0</v>
      </c>
      <c r="FN276" s="138">
        <f t="shared" si="460"/>
        <v>0</v>
      </c>
      <c r="FO276" s="138">
        <f t="shared" si="439"/>
        <v>0</v>
      </c>
      <c r="FP276" s="138">
        <f t="shared" si="440"/>
        <v>0</v>
      </c>
      <c r="FQ276" s="138">
        <f t="shared" si="441"/>
        <v>0</v>
      </c>
      <c r="FR276" s="138">
        <f t="shared" si="442"/>
        <v>0</v>
      </c>
      <c r="FS276" s="138">
        <f t="shared" si="443"/>
        <v>0</v>
      </c>
      <c r="FT276" s="138">
        <f t="shared" si="444"/>
        <v>0</v>
      </c>
      <c r="FU276" s="138">
        <f t="shared" si="445"/>
        <v>0</v>
      </c>
      <c r="FV276" s="138">
        <f t="shared" si="446"/>
        <v>0</v>
      </c>
      <c r="FW276" s="138">
        <f t="shared" si="447"/>
        <v>0</v>
      </c>
      <c r="FX276" s="138">
        <f t="shared" si="448"/>
        <v>0</v>
      </c>
      <c r="FY276" s="138">
        <f t="shared" si="449"/>
        <v>0</v>
      </c>
      <c r="FZ276" s="138">
        <f t="shared" si="450"/>
        <v>0</v>
      </c>
      <c r="GA276" s="138">
        <f t="shared" si="451"/>
        <v>0</v>
      </c>
      <c r="GB276" s="138">
        <f t="shared" si="452"/>
        <v>0</v>
      </c>
      <c r="GC276" s="138">
        <f t="shared" si="453"/>
        <v>0</v>
      </c>
      <c r="GD276" s="138">
        <f t="shared" si="454"/>
        <v>0</v>
      </c>
      <c r="GE276" s="138">
        <f t="shared" si="455"/>
        <v>0</v>
      </c>
      <c r="GF276" s="138">
        <f t="shared" si="456"/>
        <v>0</v>
      </c>
      <c r="GG276" s="138">
        <f t="shared" si="457"/>
        <v>0</v>
      </c>
      <c r="GH276" s="138">
        <f t="shared" si="461"/>
        <v>0</v>
      </c>
      <c r="GI276" s="138" t="b">
        <f t="shared" si="458"/>
        <v>0</v>
      </c>
      <c r="GJ276" s="138" t="b">
        <f t="shared" si="459"/>
        <v>1</v>
      </c>
    </row>
    <row r="277" spans="31:192" ht="39.950000000000003" customHeight="1" x14ac:dyDescent="0.4">
      <c r="AE277" s="2">
        <f t="shared" si="388"/>
        <v>0</v>
      </c>
      <c r="AF277" s="2">
        <f t="shared" si="385"/>
        <v>0</v>
      </c>
      <c r="AG277" s="2">
        <f t="shared" si="386"/>
        <v>0</v>
      </c>
      <c r="AH277" s="2">
        <f t="shared" si="389"/>
        <v>0</v>
      </c>
      <c r="BI277" s="139">
        <f t="shared" si="390"/>
        <v>0</v>
      </c>
      <c r="BJ277" s="139">
        <f t="shared" si="391"/>
        <v>0</v>
      </c>
      <c r="BK277" s="139">
        <f t="shared" si="392"/>
        <v>0</v>
      </c>
      <c r="BL277" s="139" t="b">
        <f t="shared" si="393"/>
        <v>0</v>
      </c>
      <c r="DQ277" s="142">
        <f t="shared" si="394"/>
        <v>0</v>
      </c>
      <c r="DR277" s="139">
        <f t="shared" si="395"/>
        <v>0</v>
      </c>
      <c r="DS277" s="139">
        <f t="shared" si="396"/>
        <v>0</v>
      </c>
      <c r="DT277" s="139">
        <f t="shared" si="397"/>
        <v>0</v>
      </c>
      <c r="DU277" s="139">
        <f t="shared" si="398"/>
        <v>0</v>
      </c>
      <c r="DV277" s="139">
        <f t="shared" si="399"/>
        <v>0</v>
      </c>
      <c r="DW277" s="139">
        <f t="shared" si="400"/>
        <v>0</v>
      </c>
      <c r="DX277" s="139">
        <f t="shared" si="401"/>
        <v>0</v>
      </c>
      <c r="DY277" s="139">
        <f t="shared" si="402"/>
        <v>0</v>
      </c>
      <c r="DZ277" s="139">
        <f t="shared" si="403"/>
        <v>0</v>
      </c>
      <c r="EA277" s="139">
        <f t="shared" si="404"/>
        <v>0</v>
      </c>
      <c r="EB277" s="139">
        <f t="shared" si="405"/>
        <v>0</v>
      </c>
      <c r="EC277" s="139">
        <f t="shared" si="406"/>
        <v>0</v>
      </c>
      <c r="ED277" s="147">
        <f t="shared" si="407"/>
        <v>0</v>
      </c>
      <c r="EE277" s="144">
        <f t="shared" si="408"/>
        <v>0</v>
      </c>
      <c r="EG277" s="145">
        <f t="shared" si="409"/>
        <v>0</v>
      </c>
      <c r="EH277" s="146">
        <f t="shared" si="410"/>
        <v>0</v>
      </c>
      <c r="EI277" s="146">
        <f t="shared" si="411"/>
        <v>0</v>
      </c>
      <c r="EJ277" s="146">
        <f t="shared" si="412"/>
        <v>0</v>
      </c>
      <c r="EK277" s="146">
        <f t="shared" si="413"/>
        <v>0</v>
      </c>
      <c r="EL277" s="146">
        <f t="shared" si="414"/>
        <v>0</v>
      </c>
      <c r="EM277" s="146">
        <f t="shared" si="415"/>
        <v>0</v>
      </c>
      <c r="EN277" s="146">
        <f t="shared" si="416"/>
        <v>0</v>
      </c>
      <c r="EO277" s="146">
        <f t="shared" si="417"/>
        <v>0</v>
      </c>
      <c r="EP277" s="146">
        <f t="shared" si="418"/>
        <v>0</v>
      </c>
      <c r="EQ277" s="146">
        <f t="shared" si="419"/>
        <v>0</v>
      </c>
      <c r="ER277" s="146">
        <f t="shared" si="420"/>
        <v>0</v>
      </c>
      <c r="ES277" s="146">
        <f t="shared" si="421"/>
        <v>0</v>
      </c>
      <c r="ET277" s="147">
        <f t="shared" si="422"/>
        <v>0</v>
      </c>
      <c r="EU277" s="147">
        <f t="shared" si="423"/>
        <v>0</v>
      </c>
      <c r="EV277" s="149"/>
      <c r="EW277" s="154">
        <f t="shared" si="424"/>
        <v>0</v>
      </c>
      <c r="EX277" s="139">
        <f t="shared" si="425"/>
        <v>0</v>
      </c>
      <c r="EY277" s="139">
        <f t="shared" si="426"/>
        <v>0</v>
      </c>
      <c r="EZ277" s="139">
        <f t="shared" si="427"/>
        <v>0</v>
      </c>
      <c r="FA277" s="139">
        <f t="shared" si="428"/>
        <v>0</v>
      </c>
      <c r="FC277" s="150">
        <f t="shared" si="429"/>
        <v>0</v>
      </c>
      <c r="FD277" s="146">
        <f t="shared" si="430"/>
        <v>0</v>
      </c>
      <c r="FE277" s="146">
        <f t="shared" si="431"/>
        <v>0</v>
      </c>
      <c r="FF277" s="146">
        <f t="shared" si="432"/>
        <v>0</v>
      </c>
      <c r="FG277" s="139">
        <f t="shared" si="433"/>
        <v>0</v>
      </c>
      <c r="FH277" s="139" t="b">
        <f t="shared" si="434"/>
        <v>1</v>
      </c>
      <c r="FJ277" s="138">
        <f t="shared" si="435"/>
        <v>0</v>
      </c>
      <c r="FK277" s="138">
        <f t="shared" si="436"/>
        <v>0</v>
      </c>
      <c r="FL277" s="138">
        <f t="shared" si="437"/>
        <v>0</v>
      </c>
      <c r="FM277" s="138">
        <f t="shared" si="438"/>
        <v>0</v>
      </c>
      <c r="FN277" s="138">
        <f t="shared" si="460"/>
        <v>0</v>
      </c>
      <c r="FO277" s="138">
        <f t="shared" si="439"/>
        <v>0</v>
      </c>
      <c r="FP277" s="138">
        <f t="shared" si="440"/>
        <v>0</v>
      </c>
      <c r="FQ277" s="138">
        <f t="shared" si="441"/>
        <v>0</v>
      </c>
      <c r="FR277" s="138">
        <f t="shared" si="442"/>
        <v>0</v>
      </c>
      <c r="FS277" s="138">
        <f t="shared" si="443"/>
        <v>0</v>
      </c>
      <c r="FT277" s="138">
        <f t="shared" si="444"/>
        <v>0</v>
      </c>
      <c r="FU277" s="138">
        <f t="shared" si="445"/>
        <v>0</v>
      </c>
      <c r="FV277" s="138">
        <f t="shared" si="446"/>
        <v>0</v>
      </c>
      <c r="FW277" s="138">
        <f t="shared" si="447"/>
        <v>0</v>
      </c>
      <c r="FX277" s="138">
        <f t="shared" si="448"/>
        <v>0</v>
      </c>
      <c r="FY277" s="138">
        <f t="shared" si="449"/>
        <v>0</v>
      </c>
      <c r="FZ277" s="138">
        <f t="shared" si="450"/>
        <v>0</v>
      </c>
      <c r="GA277" s="138">
        <f t="shared" si="451"/>
        <v>0</v>
      </c>
      <c r="GB277" s="138">
        <f t="shared" si="452"/>
        <v>0</v>
      </c>
      <c r="GC277" s="138">
        <f t="shared" si="453"/>
        <v>0</v>
      </c>
      <c r="GD277" s="138">
        <f t="shared" si="454"/>
        <v>0</v>
      </c>
      <c r="GE277" s="138">
        <f t="shared" si="455"/>
        <v>0</v>
      </c>
      <c r="GF277" s="138">
        <f t="shared" si="456"/>
        <v>0</v>
      </c>
      <c r="GG277" s="138">
        <f t="shared" si="457"/>
        <v>0</v>
      </c>
      <c r="GH277" s="138">
        <f t="shared" si="461"/>
        <v>0</v>
      </c>
      <c r="GI277" s="138" t="b">
        <f t="shared" si="458"/>
        <v>0</v>
      </c>
      <c r="GJ277" s="138" t="b">
        <f t="shared" si="459"/>
        <v>1</v>
      </c>
    </row>
    <row r="278" spans="31:192" ht="39.950000000000003" customHeight="1" x14ac:dyDescent="0.4">
      <c r="AE278" s="2">
        <f t="shared" si="388"/>
        <v>0</v>
      </c>
      <c r="AF278" s="2">
        <f t="shared" si="385"/>
        <v>0</v>
      </c>
      <c r="AG278" s="2">
        <f t="shared" si="386"/>
        <v>0</v>
      </c>
      <c r="AH278" s="2">
        <f t="shared" si="389"/>
        <v>0</v>
      </c>
      <c r="BI278" s="139">
        <f t="shared" si="390"/>
        <v>0</v>
      </c>
      <c r="BJ278" s="139">
        <f t="shared" si="391"/>
        <v>0</v>
      </c>
      <c r="BK278" s="139">
        <f t="shared" si="392"/>
        <v>0</v>
      </c>
      <c r="BL278" s="139" t="b">
        <f t="shared" si="393"/>
        <v>0</v>
      </c>
      <c r="DQ278" s="142">
        <f t="shared" si="394"/>
        <v>0</v>
      </c>
      <c r="DR278" s="139">
        <f t="shared" si="395"/>
        <v>0</v>
      </c>
      <c r="DS278" s="139">
        <f t="shared" si="396"/>
        <v>0</v>
      </c>
      <c r="DT278" s="139">
        <f t="shared" si="397"/>
        <v>0</v>
      </c>
      <c r="DU278" s="139">
        <f t="shared" si="398"/>
        <v>0</v>
      </c>
      <c r="DV278" s="139">
        <f t="shared" si="399"/>
        <v>0</v>
      </c>
      <c r="DW278" s="139">
        <f t="shared" si="400"/>
        <v>0</v>
      </c>
      <c r="DX278" s="139">
        <f t="shared" si="401"/>
        <v>0</v>
      </c>
      <c r="DY278" s="139">
        <f t="shared" si="402"/>
        <v>0</v>
      </c>
      <c r="DZ278" s="139">
        <f t="shared" si="403"/>
        <v>0</v>
      </c>
      <c r="EA278" s="139">
        <f t="shared" si="404"/>
        <v>0</v>
      </c>
      <c r="EB278" s="139">
        <f t="shared" si="405"/>
        <v>0</v>
      </c>
      <c r="EC278" s="139">
        <f t="shared" si="406"/>
        <v>0</v>
      </c>
      <c r="ED278" s="147">
        <f t="shared" si="407"/>
        <v>0</v>
      </c>
      <c r="EE278" s="144">
        <f t="shared" si="408"/>
        <v>0</v>
      </c>
      <c r="EG278" s="145">
        <f t="shared" si="409"/>
        <v>0</v>
      </c>
      <c r="EH278" s="146">
        <f t="shared" si="410"/>
        <v>0</v>
      </c>
      <c r="EI278" s="146">
        <f t="shared" si="411"/>
        <v>0</v>
      </c>
      <c r="EJ278" s="146">
        <f t="shared" si="412"/>
        <v>0</v>
      </c>
      <c r="EK278" s="146">
        <f t="shared" si="413"/>
        <v>0</v>
      </c>
      <c r="EL278" s="146">
        <f t="shared" si="414"/>
        <v>0</v>
      </c>
      <c r="EM278" s="146">
        <f t="shared" si="415"/>
        <v>0</v>
      </c>
      <c r="EN278" s="146">
        <f t="shared" si="416"/>
        <v>0</v>
      </c>
      <c r="EO278" s="146">
        <f t="shared" si="417"/>
        <v>0</v>
      </c>
      <c r="EP278" s="146">
        <f t="shared" si="418"/>
        <v>0</v>
      </c>
      <c r="EQ278" s="146">
        <f t="shared" si="419"/>
        <v>0</v>
      </c>
      <c r="ER278" s="146">
        <f t="shared" si="420"/>
        <v>0</v>
      </c>
      <c r="ES278" s="146">
        <f t="shared" si="421"/>
        <v>0</v>
      </c>
      <c r="ET278" s="147">
        <f t="shared" si="422"/>
        <v>0</v>
      </c>
      <c r="EU278" s="147">
        <f t="shared" si="423"/>
        <v>0</v>
      </c>
      <c r="EV278" s="149"/>
      <c r="EW278" s="154">
        <f t="shared" si="424"/>
        <v>0</v>
      </c>
      <c r="EX278" s="139">
        <f t="shared" si="425"/>
        <v>0</v>
      </c>
      <c r="EY278" s="139">
        <f t="shared" si="426"/>
        <v>0</v>
      </c>
      <c r="EZ278" s="139">
        <f t="shared" si="427"/>
        <v>0</v>
      </c>
      <c r="FA278" s="139">
        <f t="shared" si="428"/>
        <v>0</v>
      </c>
      <c r="FC278" s="150">
        <f t="shared" si="429"/>
        <v>0</v>
      </c>
      <c r="FD278" s="146">
        <f t="shared" si="430"/>
        <v>0</v>
      </c>
      <c r="FE278" s="146">
        <f t="shared" si="431"/>
        <v>0</v>
      </c>
      <c r="FF278" s="146">
        <f t="shared" si="432"/>
        <v>0</v>
      </c>
      <c r="FG278" s="139">
        <f t="shared" si="433"/>
        <v>0</v>
      </c>
      <c r="FH278" s="139" t="b">
        <f t="shared" si="434"/>
        <v>1</v>
      </c>
      <c r="FJ278" s="138">
        <f t="shared" si="435"/>
        <v>0</v>
      </c>
      <c r="FK278" s="138">
        <f t="shared" si="436"/>
        <v>0</v>
      </c>
      <c r="FL278" s="138">
        <f t="shared" si="437"/>
        <v>0</v>
      </c>
      <c r="FM278" s="138">
        <f t="shared" si="438"/>
        <v>0</v>
      </c>
      <c r="FN278" s="138">
        <f t="shared" si="460"/>
        <v>0</v>
      </c>
      <c r="FO278" s="138">
        <f t="shared" si="439"/>
        <v>0</v>
      </c>
      <c r="FP278" s="138">
        <f t="shared" si="440"/>
        <v>0</v>
      </c>
      <c r="FQ278" s="138">
        <f t="shared" si="441"/>
        <v>0</v>
      </c>
      <c r="FR278" s="138">
        <f t="shared" si="442"/>
        <v>0</v>
      </c>
      <c r="FS278" s="138">
        <f t="shared" si="443"/>
        <v>0</v>
      </c>
      <c r="FT278" s="138">
        <f t="shared" si="444"/>
        <v>0</v>
      </c>
      <c r="FU278" s="138">
        <f t="shared" si="445"/>
        <v>0</v>
      </c>
      <c r="FV278" s="138">
        <f t="shared" si="446"/>
        <v>0</v>
      </c>
      <c r="FW278" s="138">
        <f t="shared" si="447"/>
        <v>0</v>
      </c>
      <c r="FX278" s="138">
        <f t="shared" si="448"/>
        <v>0</v>
      </c>
      <c r="FY278" s="138">
        <f t="shared" si="449"/>
        <v>0</v>
      </c>
      <c r="FZ278" s="138">
        <f t="shared" si="450"/>
        <v>0</v>
      </c>
      <c r="GA278" s="138">
        <f t="shared" si="451"/>
        <v>0</v>
      </c>
      <c r="GB278" s="138">
        <f t="shared" si="452"/>
        <v>0</v>
      </c>
      <c r="GC278" s="138">
        <f t="shared" si="453"/>
        <v>0</v>
      </c>
      <c r="GD278" s="138">
        <f t="shared" si="454"/>
        <v>0</v>
      </c>
      <c r="GE278" s="138">
        <f t="shared" si="455"/>
        <v>0</v>
      </c>
      <c r="GF278" s="138">
        <f t="shared" si="456"/>
        <v>0</v>
      </c>
      <c r="GG278" s="138">
        <f t="shared" si="457"/>
        <v>0</v>
      </c>
      <c r="GH278" s="138">
        <f t="shared" si="461"/>
        <v>0</v>
      </c>
      <c r="GI278" s="138" t="b">
        <f t="shared" si="458"/>
        <v>0</v>
      </c>
      <c r="GJ278" s="138" t="b">
        <f t="shared" si="459"/>
        <v>1</v>
      </c>
    </row>
    <row r="279" spans="31:192" ht="39.950000000000003" customHeight="1" x14ac:dyDescent="0.4">
      <c r="AE279" s="2">
        <f t="shared" si="388"/>
        <v>0</v>
      </c>
      <c r="AF279" s="2">
        <f t="shared" si="385"/>
        <v>0</v>
      </c>
      <c r="AG279" s="2">
        <f t="shared" si="386"/>
        <v>0</v>
      </c>
      <c r="AH279" s="2">
        <f t="shared" si="389"/>
        <v>0</v>
      </c>
      <c r="BI279" s="139">
        <f t="shared" si="390"/>
        <v>0</v>
      </c>
      <c r="BJ279" s="139">
        <f t="shared" si="391"/>
        <v>0</v>
      </c>
      <c r="BK279" s="139">
        <f t="shared" si="392"/>
        <v>0</v>
      </c>
      <c r="BL279" s="139" t="b">
        <f t="shared" si="393"/>
        <v>0</v>
      </c>
      <c r="DQ279" s="142">
        <f t="shared" si="394"/>
        <v>0</v>
      </c>
      <c r="DR279" s="139">
        <f t="shared" si="395"/>
        <v>0</v>
      </c>
      <c r="DS279" s="139">
        <f t="shared" si="396"/>
        <v>0</v>
      </c>
      <c r="DT279" s="139">
        <f t="shared" si="397"/>
        <v>0</v>
      </c>
      <c r="DU279" s="139">
        <f t="shared" si="398"/>
        <v>0</v>
      </c>
      <c r="DV279" s="139">
        <f t="shared" si="399"/>
        <v>0</v>
      </c>
      <c r="DW279" s="139">
        <f t="shared" si="400"/>
        <v>0</v>
      </c>
      <c r="DX279" s="139">
        <f t="shared" si="401"/>
        <v>0</v>
      </c>
      <c r="DY279" s="139">
        <f t="shared" si="402"/>
        <v>0</v>
      </c>
      <c r="DZ279" s="139">
        <f t="shared" si="403"/>
        <v>0</v>
      </c>
      <c r="EA279" s="139">
        <f t="shared" si="404"/>
        <v>0</v>
      </c>
      <c r="EB279" s="139">
        <f t="shared" si="405"/>
        <v>0</v>
      </c>
      <c r="EC279" s="139">
        <f t="shared" si="406"/>
        <v>0</v>
      </c>
      <c r="ED279" s="147">
        <f t="shared" si="407"/>
        <v>0</v>
      </c>
      <c r="EE279" s="144">
        <f t="shared" si="408"/>
        <v>0</v>
      </c>
      <c r="EG279" s="145">
        <f t="shared" si="409"/>
        <v>0</v>
      </c>
      <c r="EH279" s="146">
        <f t="shared" si="410"/>
        <v>0</v>
      </c>
      <c r="EI279" s="146">
        <f t="shared" si="411"/>
        <v>0</v>
      </c>
      <c r="EJ279" s="146">
        <f t="shared" si="412"/>
        <v>0</v>
      </c>
      <c r="EK279" s="146">
        <f t="shared" si="413"/>
        <v>0</v>
      </c>
      <c r="EL279" s="146">
        <f t="shared" si="414"/>
        <v>0</v>
      </c>
      <c r="EM279" s="146">
        <f t="shared" si="415"/>
        <v>0</v>
      </c>
      <c r="EN279" s="146">
        <f t="shared" si="416"/>
        <v>0</v>
      </c>
      <c r="EO279" s="146">
        <f t="shared" si="417"/>
        <v>0</v>
      </c>
      <c r="EP279" s="146">
        <f t="shared" si="418"/>
        <v>0</v>
      </c>
      <c r="EQ279" s="146">
        <f t="shared" si="419"/>
        <v>0</v>
      </c>
      <c r="ER279" s="146">
        <f t="shared" si="420"/>
        <v>0</v>
      </c>
      <c r="ES279" s="146">
        <f t="shared" si="421"/>
        <v>0</v>
      </c>
      <c r="ET279" s="147">
        <f t="shared" si="422"/>
        <v>0</v>
      </c>
      <c r="EU279" s="147">
        <f t="shared" si="423"/>
        <v>0</v>
      </c>
      <c r="EV279" s="149"/>
      <c r="EW279" s="154">
        <f t="shared" si="424"/>
        <v>0</v>
      </c>
      <c r="EX279" s="139">
        <f t="shared" si="425"/>
        <v>0</v>
      </c>
      <c r="EY279" s="139">
        <f t="shared" si="426"/>
        <v>0</v>
      </c>
      <c r="EZ279" s="139">
        <f t="shared" si="427"/>
        <v>0</v>
      </c>
      <c r="FA279" s="139">
        <f t="shared" si="428"/>
        <v>0</v>
      </c>
      <c r="FC279" s="150">
        <f t="shared" si="429"/>
        <v>0</v>
      </c>
      <c r="FD279" s="146">
        <f t="shared" si="430"/>
        <v>0</v>
      </c>
      <c r="FE279" s="146">
        <f t="shared" si="431"/>
        <v>0</v>
      </c>
      <c r="FF279" s="146">
        <f t="shared" si="432"/>
        <v>0</v>
      </c>
      <c r="FG279" s="139">
        <f t="shared" si="433"/>
        <v>0</v>
      </c>
      <c r="FH279" s="139" t="b">
        <f t="shared" si="434"/>
        <v>1</v>
      </c>
      <c r="FJ279" s="138">
        <f t="shared" si="435"/>
        <v>0</v>
      </c>
      <c r="FK279" s="138">
        <f t="shared" si="436"/>
        <v>0</v>
      </c>
      <c r="FL279" s="138">
        <f t="shared" si="437"/>
        <v>0</v>
      </c>
      <c r="FM279" s="138">
        <f t="shared" si="438"/>
        <v>0</v>
      </c>
      <c r="FN279" s="138">
        <f t="shared" si="460"/>
        <v>0</v>
      </c>
      <c r="FO279" s="138">
        <f t="shared" si="439"/>
        <v>0</v>
      </c>
      <c r="FP279" s="138">
        <f t="shared" si="440"/>
        <v>0</v>
      </c>
      <c r="FQ279" s="138">
        <f t="shared" si="441"/>
        <v>0</v>
      </c>
      <c r="FR279" s="138">
        <f t="shared" si="442"/>
        <v>0</v>
      </c>
      <c r="FS279" s="138">
        <f t="shared" si="443"/>
        <v>0</v>
      </c>
      <c r="FT279" s="138">
        <f t="shared" si="444"/>
        <v>0</v>
      </c>
      <c r="FU279" s="138">
        <f t="shared" si="445"/>
        <v>0</v>
      </c>
      <c r="FV279" s="138">
        <f t="shared" si="446"/>
        <v>0</v>
      </c>
      <c r="FW279" s="138">
        <f t="shared" si="447"/>
        <v>0</v>
      </c>
      <c r="FX279" s="138">
        <f t="shared" si="448"/>
        <v>0</v>
      </c>
      <c r="FY279" s="138">
        <f t="shared" si="449"/>
        <v>0</v>
      </c>
      <c r="FZ279" s="138">
        <f t="shared" si="450"/>
        <v>0</v>
      </c>
      <c r="GA279" s="138">
        <f t="shared" si="451"/>
        <v>0</v>
      </c>
      <c r="GB279" s="138">
        <f t="shared" si="452"/>
        <v>0</v>
      </c>
      <c r="GC279" s="138">
        <f t="shared" si="453"/>
        <v>0</v>
      </c>
      <c r="GD279" s="138">
        <f t="shared" si="454"/>
        <v>0</v>
      </c>
      <c r="GE279" s="138">
        <f t="shared" si="455"/>
        <v>0</v>
      </c>
      <c r="GF279" s="138">
        <f t="shared" si="456"/>
        <v>0</v>
      </c>
      <c r="GG279" s="138">
        <f t="shared" si="457"/>
        <v>0</v>
      </c>
      <c r="GH279" s="138">
        <f t="shared" si="461"/>
        <v>0</v>
      </c>
      <c r="GI279" s="138" t="b">
        <f t="shared" si="458"/>
        <v>0</v>
      </c>
      <c r="GJ279" s="138" t="b">
        <f t="shared" si="459"/>
        <v>1</v>
      </c>
    </row>
    <row r="280" spans="31:192" ht="39.950000000000003" customHeight="1" x14ac:dyDescent="0.4">
      <c r="AE280" s="2">
        <f t="shared" si="388"/>
        <v>0</v>
      </c>
      <c r="AF280" s="2">
        <f t="shared" ref="AF280:AF343" si="462">COUNTIFS(AS280,1,AA280,"〇")</f>
        <v>0</v>
      </c>
      <c r="AG280" s="2">
        <f t="shared" ref="AG280:AG343" si="463">COUNTIFS(AN280,1,AB280,"〇")</f>
        <v>0</v>
      </c>
      <c r="AH280" s="2">
        <f t="shared" si="389"/>
        <v>0</v>
      </c>
      <c r="BI280" s="139">
        <f t="shared" si="390"/>
        <v>0</v>
      </c>
      <c r="BJ280" s="139">
        <f t="shared" si="391"/>
        <v>0</v>
      </c>
      <c r="BK280" s="139">
        <f t="shared" si="392"/>
        <v>0</v>
      </c>
      <c r="BL280" s="139" t="b">
        <f t="shared" si="393"/>
        <v>0</v>
      </c>
      <c r="DQ280" s="142">
        <f t="shared" si="394"/>
        <v>0</v>
      </c>
      <c r="DR280" s="139">
        <f t="shared" si="395"/>
        <v>0</v>
      </c>
      <c r="DS280" s="139">
        <f t="shared" si="396"/>
        <v>0</v>
      </c>
      <c r="DT280" s="139">
        <f t="shared" si="397"/>
        <v>0</v>
      </c>
      <c r="DU280" s="139">
        <f t="shared" si="398"/>
        <v>0</v>
      </c>
      <c r="DV280" s="139">
        <f t="shared" si="399"/>
        <v>0</v>
      </c>
      <c r="DW280" s="139">
        <f t="shared" si="400"/>
        <v>0</v>
      </c>
      <c r="DX280" s="139">
        <f t="shared" si="401"/>
        <v>0</v>
      </c>
      <c r="DY280" s="139">
        <f t="shared" si="402"/>
        <v>0</v>
      </c>
      <c r="DZ280" s="139">
        <f t="shared" si="403"/>
        <v>0</v>
      </c>
      <c r="EA280" s="139">
        <f t="shared" si="404"/>
        <v>0</v>
      </c>
      <c r="EB280" s="139">
        <f t="shared" si="405"/>
        <v>0</v>
      </c>
      <c r="EC280" s="139">
        <f t="shared" si="406"/>
        <v>0</v>
      </c>
      <c r="ED280" s="147">
        <f t="shared" si="407"/>
        <v>0</v>
      </c>
      <c r="EE280" s="144">
        <f t="shared" si="408"/>
        <v>0</v>
      </c>
      <c r="EG280" s="145">
        <f t="shared" si="409"/>
        <v>0</v>
      </c>
      <c r="EH280" s="146">
        <f t="shared" si="410"/>
        <v>0</v>
      </c>
      <c r="EI280" s="146">
        <f t="shared" si="411"/>
        <v>0</v>
      </c>
      <c r="EJ280" s="146">
        <f t="shared" si="412"/>
        <v>0</v>
      </c>
      <c r="EK280" s="146">
        <f t="shared" si="413"/>
        <v>0</v>
      </c>
      <c r="EL280" s="146">
        <f t="shared" si="414"/>
        <v>0</v>
      </c>
      <c r="EM280" s="146">
        <f t="shared" si="415"/>
        <v>0</v>
      </c>
      <c r="EN280" s="146">
        <f t="shared" si="416"/>
        <v>0</v>
      </c>
      <c r="EO280" s="146">
        <f t="shared" si="417"/>
        <v>0</v>
      </c>
      <c r="EP280" s="146">
        <f t="shared" si="418"/>
        <v>0</v>
      </c>
      <c r="EQ280" s="146">
        <f t="shared" si="419"/>
        <v>0</v>
      </c>
      <c r="ER280" s="146">
        <f t="shared" si="420"/>
        <v>0</v>
      </c>
      <c r="ES280" s="146">
        <f t="shared" si="421"/>
        <v>0</v>
      </c>
      <c r="ET280" s="147">
        <f t="shared" si="422"/>
        <v>0</v>
      </c>
      <c r="EU280" s="147">
        <f t="shared" si="423"/>
        <v>0</v>
      </c>
      <c r="EV280" s="149"/>
      <c r="EW280" s="154">
        <f t="shared" si="424"/>
        <v>0</v>
      </c>
      <c r="EX280" s="139">
        <f t="shared" si="425"/>
        <v>0</v>
      </c>
      <c r="EY280" s="139">
        <f t="shared" si="426"/>
        <v>0</v>
      </c>
      <c r="EZ280" s="139">
        <f t="shared" si="427"/>
        <v>0</v>
      </c>
      <c r="FA280" s="139">
        <f t="shared" si="428"/>
        <v>0</v>
      </c>
      <c r="FC280" s="150">
        <f t="shared" si="429"/>
        <v>0</v>
      </c>
      <c r="FD280" s="146">
        <f t="shared" si="430"/>
        <v>0</v>
      </c>
      <c r="FE280" s="146">
        <f t="shared" si="431"/>
        <v>0</v>
      </c>
      <c r="FF280" s="146">
        <f t="shared" si="432"/>
        <v>0</v>
      </c>
      <c r="FG280" s="139">
        <f t="shared" si="433"/>
        <v>0</v>
      </c>
      <c r="FH280" s="139" t="b">
        <f t="shared" si="434"/>
        <v>1</v>
      </c>
      <c r="FJ280" s="138">
        <f t="shared" si="435"/>
        <v>0</v>
      </c>
      <c r="FK280" s="138">
        <f t="shared" si="436"/>
        <v>0</v>
      </c>
      <c r="FL280" s="138">
        <f t="shared" si="437"/>
        <v>0</v>
      </c>
      <c r="FM280" s="138">
        <f t="shared" si="438"/>
        <v>0</v>
      </c>
      <c r="FN280" s="138">
        <f t="shared" si="460"/>
        <v>0</v>
      </c>
      <c r="FO280" s="138">
        <f t="shared" si="439"/>
        <v>0</v>
      </c>
      <c r="FP280" s="138">
        <f t="shared" si="440"/>
        <v>0</v>
      </c>
      <c r="FQ280" s="138">
        <f t="shared" si="441"/>
        <v>0</v>
      </c>
      <c r="FR280" s="138">
        <f t="shared" si="442"/>
        <v>0</v>
      </c>
      <c r="FS280" s="138">
        <f t="shared" si="443"/>
        <v>0</v>
      </c>
      <c r="FT280" s="138">
        <f t="shared" si="444"/>
        <v>0</v>
      </c>
      <c r="FU280" s="138">
        <f t="shared" si="445"/>
        <v>0</v>
      </c>
      <c r="FV280" s="138">
        <f t="shared" si="446"/>
        <v>0</v>
      </c>
      <c r="FW280" s="138">
        <f t="shared" si="447"/>
        <v>0</v>
      </c>
      <c r="FX280" s="138">
        <f t="shared" si="448"/>
        <v>0</v>
      </c>
      <c r="FY280" s="138">
        <f t="shared" si="449"/>
        <v>0</v>
      </c>
      <c r="FZ280" s="138">
        <f t="shared" si="450"/>
        <v>0</v>
      </c>
      <c r="GA280" s="138">
        <f t="shared" si="451"/>
        <v>0</v>
      </c>
      <c r="GB280" s="138">
        <f t="shared" si="452"/>
        <v>0</v>
      </c>
      <c r="GC280" s="138">
        <f t="shared" si="453"/>
        <v>0</v>
      </c>
      <c r="GD280" s="138">
        <f t="shared" si="454"/>
        <v>0</v>
      </c>
      <c r="GE280" s="138">
        <f t="shared" si="455"/>
        <v>0</v>
      </c>
      <c r="GF280" s="138">
        <f t="shared" si="456"/>
        <v>0</v>
      </c>
      <c r="GG280" s="138">
        <f t="shared" si="457"/>
        <v>0</v>
      </c>
      <c r="GH280" s="138">
        <f t="shared" si="461"/>
        <v>0</v>
      </c>
      <c r="GI280" s="138" t="b">
        <f t="shared" si="458"/>
        <v>0</v>
      </c>
      <c r="GJ280" s="138" t="b">
        <f t="shared" si="459"/>
        <v>1</v>
      </c>
    </row>
    <row r="281" spans="31:192" ht="39.950000000000003" customHeight="1" x14ac:dyDescent="0.4">
      <c r="AE281" s="2">
        <f t="shared" ref="AE281:AE304" si="464">COUNTIFS(AA281,"〇")*IF(AO281&gt;0,1,0)</f>
        <v>0</v>
      </c>
      <c r="AF281" s="2">
        <f t="shared" si="462"/>
        <v>0</v>
      </c>
      <c r="AG281" s="2">
        <f t="shared" si="463"/>
        <v>0</v>
      </c>
      <c r="AH281" s="2">
        <f t="shared" ref="AH281:AH304" si="465">COUNTIFS(AB281,"〇")*IF(AO281&gt;0,1,0)</f>
        <v>0</v>
      </c>
      <c r="BI281" s="139">
        <f t="shared" ref="BI281:BI304" si="466">COUNTIF(K281,"○")+COUNTIF(K281,"●")+COUNTIF(N281,"○")+COUNTIF(N281,"●")+COUNTIF(Q281,"○")+COUNTIF(Q281,"●")</f>
        <v>0</v>
      </c>
      <c r="BJ281" s="139">
        <f t="shared" ref="BJ281:BJ304" si="467">COUNTIF(K281,"●")+COUNTIF(N281,"●")+COUNTIF(Q281,"●")</f>
        <v>0</v>
      </c>
      <c r="BK281" s="139">
        <f t="shared" ref="BK281:BK304" si="468">COUNTA(K281)+COUNTA(Q281)+COUNTA(N281)</f>
        <v>0</v>
      </c>
      <c r="BL281" s="139" t="b">
        <f t="shared" ref="BL281:BL304" si="469">IF(AND(BI281=BJ281,BK281&gt;0),TRUE,FALSE)</f>
        <v>0</v>
      </c>
      <c r="DQ281" s="142">
        <f t="shared" ref="DQ281:DQ304" si="470">IF(AND($CU281=TRUE,$CV281=FALSE,$CW281=FALSE,$CX281=FALSE),1,0)</f>
        <v>0</v>
      </c>
      <c r="DR281" s="139">
        <f t="shared" ref="DR281:DR304" si="471">IF(AND($CU281=FALSE,$CV281=TRUE,$CW281=FALSE,$CX281=FALSE),1,0)</f>
        <v>0</v>
      </c>
      <c r="DS281" s="139">
        <f t="shared" ref="DS281:DS304" si="472">IF(AND($CU281=FALSE,$CV281=FALSE,$CW281=TRUE,$CX281=FALSE),1,0)</f>
        <v>0</v>
      </c>
      <c r="DT281" s="139">
        <f t="shared" ref="DT281:DT304" si="473">IF(AND($CU281=FALSE,$CV281=FALSE,$CW281=FALSE,$CX281=TRUE),1,0)</f>
        <v>0</v>
      </c>
      <c r="DU281" s="139">
        <f t="shared" ref="DU281:DU304" si="474">IF(AND($CU281=TRUE,$CV281=TRUE,$CW281=FALSE,$CX281=FALSE),1,0)</f>
        <v>0</v>
      </c>
      <c r="DV281" s="139">
        <f t="shared" ref="DV281:DV304" si="475">IF(AND($CU281=TRUE,$CV281=FALSE,$CW281=TRUE,$CX281=FALSE),1,0)</f>
        <v>0</v>
      </c>
      <c r="DW281" s="139">
        <f t="shared" ref="DW281:DW304" si="476">IF(AND($CU281=TRUE,$CV281=FALSE,$CW281=FALSE,$CX281=TRUE),1,0)</f>
        <v>0</v>
      </c>
      <c r="DX281" s="139">
        <f t="shared" ref="DX281:DX304" si="477">IF(AND($CU281=FALSE,$CV281=TRUE,$CW281=TRUE,$CX281=FALSE),1,0)</f>
        <v>0</v>
      </c>
      <c r="DY281" s="139">
        <f t="shared" ref="DY281:DY304" si="478">IF(AND($CU281=FALSE,$CV281=TRUE,$CW281=FALSE,$CX281=TRUE),1,0)</f>
        <v>0</v>
      </c>
      <c r="DZ281" s="139">
        <f t="shared" ref="DZ281:DZ304" si="479">IF(AND($CU281=FALSE,$CV281=FALSE,$CW281=TRUE,$CX281=TRUE),1,0)</f>
        <v>0</v>
      </c>
      <c r="EA281" s="139">
        <f t="shared" ref="EA281:EA304" si="480">IF(AND($CU281=TRUE,$CV281=TRUE,$CW281=TRUE,$CX281=FALSE),1,0)</f>
        <v>0</v>
      </c>
      <c r="EB281" s="139">
        <f t="shared" ref="EB281:EB304" si="481">IF(AND($CU281=TRUE,$CV281=TRUE,$CW281=FALSE,$CX281=TRUE),1,0)</f>
        <v>0</v>
      </c>
      <c r="EC281" s="139">
        <f t="shared" ref="EC281:EC304" si="482">IF(AND($CU281=TRUE,$CV281=FALSE,$CW281=TRUE,$CX281=TRUE),1,0)</f>
        <v>0</v>
      </c>
      <c r="ED281" s="147">
        <f t="shared" ref="ED281:ED304" si="483">IF(AND($CU281=FALSE,$CV281=TRUE,$CW281=TRUE,$CX281=TRUE),1,0)</f>
        <v>0</v>
      </c>
      <c r="EE281" s="144">
        <f t="shared" ref="EE281:EE304" si="484">IF(AND($CU281=TRUE,$CV281=TRUE,$CW281=TRUE,$CX281=TRUE),1,0)</f>
        <v>0</v>
      </c>
      <c r="EG281" s="145">
        <f t="shared" ref="EG281:EG304" si="485">IF(AND($AU281=1,$CU281=TRUE,$CV281=FALSE,$CW281=FALSE,$CX281=FALSE),1,0)</f>
        <v>0</v>
      </c>
      <c r="EH281" s="146">
        <f t="shared" ref="EH281:EH304" si="486">IF(AND($AU281=1,$CU281=FALSE,$CV281=TRUE,$CW281=FALSE,$CX281=FALSE),1,0)</f>
        <v>0</v>
      </c>
      <c r="EI281" s="146">
        <f t="shared" ref="EI281:EI304" si="487">IF(AND($AU281=1,$CU281=FALSE,$CV281=FALSE,$CW281=TRUE,$CX281=FALSE),1,0)</f>
        <v>0</v>
      </c>
      <c r="EJ281" s="146">
        <f t="shared" ref="EJ281:EJ304" si="488">IF(AND($AU281=1,$CU281=FALSE,$CV281=FALSE,$CW281=FALSE,$CX281=TRUE),1,0)</f>
        <v>0</v>
      </c>
      <c r="EK281" s="146">
        <f t="shared" ref="EK281:EK304" si="489">IF(AND($AU281=1,$CU281=TRUE,$CV281=TRUE,$CW281=FALSE,$CX281=FALSE),1,0)</f>
        <v>0</v>
      </c>
      <c r="EL281" s="146">
        <f t="shared" ref="EL281:EL304" si="490">IF(AND($AU281=1,$CU281=TRUE,$CV281=FALSE,$CW281=TRUE,$CX281=FALSE),1,0)</f>
        <v>0</v>
      </c>
      <c r="EM281" s="146">
        <f t="shared" ref="EM281:EM304" si="491">IF(AND($AU281=1,$CU281=TRUE,$CV281=FALSE,$CW281=FALSE,$CX281=TRUE),1,0)</f>
        <v>0</v>
      </c>
      <c r="EN281" s="146">
        <f t="shared" ref="EN281:EN304" si="492">IF(AND($AU281=1,$CU281=FALSE,$CV281=TRUE,$CW281=TRUE,$CX281=FALSE),1,0)</f>
        <v>0</v>
      </c>
      <c r="EO281" s="146">
        <f t="shared" ref="EO281:EO304" si="493">IF(AND($AU281=1,$CU281=FALSE,$CV281=TRUE,$CW281=FALSE,$CX281=TRUE),1,0)</f>
        <v>0</v>
      </c>
      <c r="EP281" s="146">
        <f t="shared" ref="EP281:EP304" si="494">IF(AND($AU281=1,$CU281=FALSE,$CV281=FALSE,$CW281=TRUE,$CX281=TRUE),1,0)</f>
        <v>0</v>
      </c>
      <c r="EQ281" s="146">
        <f t="shared" ref="EQ281:EQ304" si="495">IF(AND($AU281=1,$CU281=TRUE,$CV281=TRUE,$CW281=TRUE,$CX281=FALSE),1,0)</f>
        <v>0</v>
      </c>
      <c r="ER281" s="146">
        <f t="shared" ref="ER281:ER304" si="496">IF(AND($AU281=1,$CU281=TRUE,$CV281=TRUE,$CW281=FALSE,$CX281=TRUE),1,0)</f>
        <v>0</v>
      </c>
      <c r="ES281" s="146">
        <f t="shared" ref="ES281:ES304" si="497">IF(AND($AU281=1,$CU281=TRUE,$CV281=FALSE,$CW281=TRUE,$CX281=TRUE),1,0)</f>
        <v>0</v>
      </c>
      <c r="ET281" s="147">
        <f t="shared" ref="ET281:ET304" si="498">IF(AND($AU281=1,$CU281=FALSE,$CV281=TRUE,$CW281=TRUE,$CX281=TRUE),1,0)</f>
        <v>0</v>
      </c>
      <c r="EU281" s="147">
        <f t="shared" ref="EU281:EU304" si="499">IF(AND($AU281=1,$CU281=TRUE,$CV281=TRUE,$CW281=TRUE,$CX281=TRUE),1,0)</f>
        <v>0</v>
      </c>
      <c r="EV281" s="149"/>
      <c r="EW281" s="154">
        <f t="shared" ref="EW281:EW304" si="500">IF(AND($AA281="〇",$AM281=TRUE),1,0)</f>
        <v>0</v>
      </c>
      <c r="EX281" s="139">
        <f t="shared" ref="EX281:EX304" si="501">IF(AND($AA281="〇",$AM281=FALSE),1,0)</f>
        <v>0</v>
      </c>
      <c r="EY281" s="139">
        <f t="shared" ref="EY281:EY304" si="502">IF(AND($AB281="〇",$AM281=TRUE),1,0)</f>
        <v>0</v>
      </c>
      <c r="EZ281" s="139">
        <f t="shared" ref="EZ281:EZ304" si="503">IF(AND($AB281="〇",$AM281=FALSE),1,0)</f>
        <v>0</v>
      </c>
      <c r="FA281" s="139">
        <f t="shared" ref="FA281:FA304" si="504">SUM(EW281:EZ281)</f>
        <v>0</v>
      </c>
      <c r="FC281" s="150">
        <f t="shared" ref="FC281:FC304" si="505">IF(AND(AD281=1,$AA281="〇",$BC281=1),1,0)</f>
        <v>0</v>
      </c>
      <c r="FD281" s="146">
        <f t="shared" ref="FD281:FD304" si="506">IF(AND(AD281=1,$AA281="〇",$BC281=0),1,0)</f>
        <v>0</v>
      </c>
      <c r="FE281" s="146">
        <f t="shared" ref="FE281:FE304" si="507">IF(AND(AG281=1,$AB281="〇",$BC281=1),1,0)</f>
        <v>0</v>
      </c>
      <c r="FF281" s="146">
        <f t="shared" ref="FF281:FF304" si="508">IF(AND(AG281=1,$AB281="〇",$BC281=0),1,0)</f>
        <v>0</v>
      </c>
      <c r="FG281" s="139">
        <f t="shared" ref="FG281:FG304" si="509">SUM(FC281:FF281)</f>
        <v>0</v>
      </c>
      <c r="FH281" s="139" t="b">
        <f t="shared" ref="FH281:FH304" si="510">IF(FG281=AN281,TRUE,FALSE)</f>
        <v>1</v>
      </c>
      <c r="FJ281" s="138">
        <f t="shared" ref="FJ281:FJ304" si="511">IF(COUNTIF($I281,"*看板*")=1,1,0)</f>
        <v>0</v>
      </c>
      <c r="FK281" s="138">
        <f t="shared" ref="FK281:FK304" si="512">IF(COUNTIF($I281,"*伐採*")=1,1,0)</f>
        <v>0</v>
      </c>
      <c r="FL281" s="138">
        <f t="shared" ref="FL281:FL304" si="513">IF(COUNTIF($I281,"*シール*")=1,1,0)</f>
        <v>0</v>
      </c>
      <c r="FM281" s="138">
        <f t="shared" ref="FM281:FM304" si="514">IF(COUNTIF($I281,"*壁*")=1,1,0)+IF(COUNTIF($I281,"*建物*")=1,1,0)</f>
        <v>0</v>
      </c>
      <c r="FN281" s="138">
        <f t="shared" si="460"/>
        <v>0</v>
      </c>
      <c r="FO281" s="138">
        <f t="shared" ref="FO281:FO304" si="515">IF(COUNTIF($I281,"*草*")=1,1,0)</f>
        <v>0</v>
      </c>
      <c r="FP281" s="138">
        <f t="shared" ref="FP281:FP304" si="516">IF(COUNTIF($I281,"*外側*")=1,1,0)+IF(COUNTIF($I281,"*路面*")=1,1,0)</f>
        <v>0</v>
      </c>
      <c r="FQ281" s="138">
        <f t="shared" ref="FQ281:FQ304" si="517">IF(COUNTIF($I281,"*登り旗*")=1,1,0)</f>
        <v>0</v>
      </c>
      <c r="FR281" s="138">
        <f t="shared" ref="FR281:FR304" si="518">IF(COUNTIF($I281,"*灯*")=1,1,0)</f>
        <v>0</v>
      </c>
      <c r="FS281" s="138">
        <f t="shared" ref="FS281:FS304" si="519">IF(COUNTIF($I281,"*電柱幕*")=1,1,0)</f>
        <v>0</v>
      </c>
      <c r="FT281" s="138">
        <f t="shared" ref="FT281:FT304" si="520">IF(COUNTIF($I281,"*ミラー*")=1,1,0)</f>
        <v>0</v>
      </c>
      <c r="FU281" s="138">
        <f t="shared" ref="FU281:FU304" si="521">IF(COUNTIF($I281,"*ゼブラ*")=1,1,0)</f>
        <v>0</v>
      </c>
      <c r="FV281" s="138">
        <f t="shared" ref="FV281:FV304" si="522">IF(COUNTIF($I281,"*パイプ*")=1,1,0)</f>
        <v>0</v>
      </c>
      <c r="FW281" s="138">
        <f t="shared" ref="FW281:FW304" si="523">IF(COUNTIF($I281,"*電柱*")=1,1,0)+IF(COUNTIF($I281,"*電線*")=1,1,0)</f>
        <v>0</v>
      </c>
      <c r="FX281" s="138">
        <f t="shared" ref="FX281:FX304" si="524">IF(COUNTIF($I281,"*防犯カメラ*")=1,1,0)</f>
        <v>0</v>
      </c>
      <c r="FY281" s="138">
        <f t="shared" ref="FY281:FY304" si="525">IF(COUNTIF($I281,"*店舗*")=1,1,0)</f>
        <v>0</v>
      </c>
      <c r="FZ281" s="138">
        <f t="shared" ref="FZ281:FZ304" si="526">IF(COUNTIF($I281,"*バス*")=1,1,0)</f>
        <v>0</v>
      </c>
      <c r="GA281" s="138">
        <f t="shared" ref="GA281:GA304" si="527">IF(COUNTIF($I281,"*来校*")=1,1,0)</f>
        <v>0</v>
      </c>
      <c r="GB281" s="138">
        <f t="shared" ref="GB281:GB304" si="528">IF(COUNTIF($I281,"*送迎*")=1,1,0)</f>
        <v>0</v>
      </c>
      <c r="GC281" s="138">
        <f t="shared" ref="GC281:GC304" si="529">IF(COUNTIF($I281,"*横断旗*")=1,1,0)</f>
        <v>0</v>
      </c>
      <c r="GD281" s="138">
        <f t="shared" ref="GD281:GD304" si="530">IF(COUNTIF($I281,"*登校班*")=1,1,0)</f>
        <v>0</v>
      </c>
      <c r="GE281" s="138">
        <f t="shared" ref="GE281:GE304" si="531">IF(COUNTIF($I281,"*事業者*")=1,1,0)</f>
        <v>0</v>
      </c>
      <c r="GF281" s="138">
        <f t="shared" ref="GF281:GF304" si="532">IF(COUNTIF($I281,"*ごみ*")=1,1,0)</f>
        <v>0</v>
      </c>
      <c r="GG281" s="138">
        <f t="shared" ref="GG281:GG304" si="533">COUNTIFS(I281,"*対策*",I281,"*検討*")</f>
        <v>0</v>
      </c>
      <c r="GH281" s="138">
        <f t="shared" si="461"/>
        <v>0</v>
      </c>
      <c r="GI281" s="138" t="b">
        <f t="shared" si="458"/>
        <v>0</v>
      </c>
      <c r="GJ281" s="138" t="b">
        <f t="shared" si="459"/>
        <v>1</v>
      </c>
    </row>
    <row r="282" spans="31:192" ht="39.950000000000003" customHeight="1" x14ac:dyDescent="0.4">
      <c r="AE282" s="2">
        <f t="shared" si="464"/>
        <v>0</v>
      </c>
      <c r="AF282" s="2">
        <f t="shared" si="462"/>
        <v>0</v>
      </c>
      <c r="AG282" s="2">
        <f t="shared" si="463"/>
        <v>0</v>
      </c>
      <c r="AH282" s="2">
        <f t="shared" si="465"/>
        <v>0</v>
      </c>
      <c r="BI282" s="139">
        <f t="shared" si="466"/>
        <v>0</v>
      </c>
      <c r="BJ282" s="139">
        <f t="shared" si="467"/>
        <v>0</v>
      </c>
      <c r="BK282" s="139">
        <f t="shared" si="468"/>
        <v>0</v>
      </c>
      <c r="BL282" s="139" t="b">
        <f t="shared" si="469"/>
        <v>0</v>
      </c>
      <c r="DQ282" s="142">
        <f t="shared" si="470"/>
        <v>0</v>
      </c>
      <c r="DR282" s="139">
        <f t="shared" si="471"/>
        <v>0</v>
      </c>
      <c r="DS282" s="139">
        <f t="shared" si="472"/>
        <v>0</v>
      </c>
      <c r="DT282" s="139">
        <f t="shared" si="473"/>
        <v>0</v>
      </c>
      <c r="DU282" s="139">
        <f t="shared" si="474"/>
        <v>0</v>
      </c>
      <c r="DV282" s="139">
        <f t="shared" si="475"/>
        <v>0</v>
      </c>
      <c r="DW282" s="139">
        <f t="shared" si="476"/>
        <v>0</v>
      </c>
      <c r="DX282" s="139">
        <f t="shared" si="477"/>
        <v>0</v>
      </c>
      <c r="DY282" s="139">
        <f t="shared" si="478"/>
        <v>0</v>
      </c>
      <c r="DZ282" s="139">
        <f t="shared" si="479"/>
        <v>0</v>
      </c>
      <c r="EA282" s="139">
        <f t="shared" si="480"/>
        <v>0</v>
      </c>
      <c r="EB282" s="139">
        <f t="shared" si="481"/>
        <v>0</v>
      </c>
      <c r="EC282" s="139">
        <f t="shared" si="482"/>
        <v>0</v>
      </c>
      <c r="ED282" s="147">
        <f t="shared" si="483"/>
        <v>0</v>
      </c>
      <c r="EE282" s="144">
        <f t="shared" si="484"/>
        <v>0</v>
      </c>
      <c r="EG282" s="145">
        <f t="shared" si="485"/>
        <v>0</v>
      </c>
      <c r="EH282" s="146">
        <f t="shared" si="486"/>
        <v>0</v>
      </c>
      <c r="EI282" s="146">
        <f t="shared" si="487"/>
        <v>0</v>
      </c>
      <c r="EJ282" s="146">
        <f t="shared" si="488"/>
        <v>0</v>
      </c>
      <c r="EK282" s="146">
        <f t="shared" si="489"/>
        <v>0</v>
      </c>
      <c r="EL282" s="146">
        <f t="shared" si="490"/>
        <v>0</v>
      </c>
      <c r="EM282" s="146">
        <f t="shared" si="491"/>
        <v>0</v>
      </c>
      <c r="EN282" s="146">
        <f t="shared" si="492"/>
        <v>0</v>
      </c>
      <c r="EO282" s="146">
        <f t="shared" si="493"/>
        <v>0</v>
      </c>
      <c r="EP282" s="146">
        <f t="shared" si="494"/>
        <v>0</v>
      </c>
      <c r="EQ282" s="146">
        <f t="shared" si="495"/>
        <v>0</v>
      </c>
      <c r="ER282" s="146">
        <f t="shared" si="496"/>
        <v>0</v>
      </c>
      <c r="ES282" s="146">
        <f t="shared" si="497"/>
        <v>0</v>
      </c>
      <c r="ET282" s="147">
        <f t="shared" si="498"/>
        <v>0</v>
      </c>
      <c r="EU282" s="147">
        <f t="shared" si="499"/>
        <v>0</v>
      </c>
      <c r="EV282" s="149"/>
      <c r="EW282" s="154">
        <f t="shared" si="500"/>
        <v>0</v>
      </c>
      <c r="EX282" s="139">
        <f t="shared" si="501"/>
        <v>0</v>
      </c>
      <c r="EY282" s="139">
        <f t="shared" si="502"/>
        <v>0</v>
      </c>
      <c r="EZ282" s="139">
        <f t="shared" si="503"/>
        <v>0</v>
      </c>
      <c r="FA282" s="139">
        <f t="shared" si="504"/>
        <v>0</v>
      </c>
      <c r="FC282" s="150">
        <f t="shared" si="505"/>
        <v>0</v>
      </c>
      <c r="FD282" s="146">
        <f t="shared" si="506"/>
        <v>0</v>
      </c>
      <c r="FE282" s="146">
        <f t="shared" si="507"/>
        <v>0</v>
      </c>
      <c r="FF282" s="146">
        <f t="shared" si="508"/>
        <v>0</v>
      </c>
      <c r="FG282" s="139">
        <f t="shared" si="509"/>
        <v>0</v>
      </c>
      <c r="FH282" s="139" t="b">
        <f t="shared" si="510"/>
        <v>1</v>
      </c>
      <c r="FJ282" s="138">
        <f t="shared" si="511"/>
        <v>0</v>
      </c>
      <c r="FK282" s="138">
        <f t="shared" si="512"/>
        <v>0</v>
      </c>
      <c r="FL282" s="138">
        <f t="shared" si="513"/>
        <v>0</v>
      </c>
      <c r="FM282" s="138">
        <f t="shared" si="514"/>
        <v>0</v>
      </c>
      <c r="FN282" s="138">
        <f t="shared" si="460"/>
        <v>0</v>
      </c>
      <c r="FO282" s="138">
        <f t="shared" si="515"/>
        <v>0</v>
      </c>
      <c r="FP282" s="138">
        <f t="shared" si="516"/>
        <v>0</v>
      </c>
      <c r="FQ282" s="138">
        <f t="shared" si="517"/>
        <v>0</v>
      </c>
      <c r="FR282" s="138">
        <f t="shared" si="518"/>
        <v>0</v>
      </c>
      <c r="FS282" s="138">
        <f t="shared" si="519"/>
        <v>0</v>
      </c>
      <c r="FT282" s="138">
        <f t="shared" si="520"/>
        <v>0</v>
      </c>
      <c r="FU282" s="138">
        <f t="shared" si="521"/>
        <v>0</v>
      </c>
      <c r="FV282" s="138">
        <f t="shared" si="522"/>
        <v>0</v>
      </c>
      <c r="FW282" s="138">
        <f t="shared" si="523"/>
        <v>0</v>
      </c>
      <c r="FX282" s="138">
        <f t="shared" si="524"/>
        <v>0</v>
      </c>
      <c r="FY282" s="138">
        <f t="shared" si="525"/>
        <v>0</v>
      </c>
      <c r="FZ282" s="138">
        <f t="shared" si="526"/>
        <v>0</v>
      </c>
      <c r="GA282" s="138">
        <f t="shared" si="527"/>
        <v>0</v>
      </c>
      <c r="GB282" s="138">
        <f t="shared" si="528"/>
        <v>0</v>
      </c>
      <c r="GC282" s="138">
        <f t="shared" si="529"/>
        <v>0</v>
      </c>
      <c r="GD282" s="138">
        <f t="shared" si="530"/>
        <v>0</v>
      </c>
      <c r="GE282" s="138">
        <f t="shared" si="531"/>
        <v>0</v>
      </c>
      <c r="GF282" s="138">
        <f t="shared" si="532"/>
        <v>0</v>
      </c>
      <c r="GG282" s="138">
        <f t="shared" si="533"/>
        <v>0</v>
      </c>
      <c r="GH282" s="138">
        <f t="shared" si="461"/>
        <v>0</v>
      </c>
      <c r="GI282" s="138" t="b">
        <f t="shared" ref="GI282:GI304" si="534">IF(SUM(FJ282:GH282)=1,TRUE,FALSE)</f>
        <v>0</v>
      </c>
      <c r="GJ282" s="138" t="b">
        <f t="shared" ref="GJ282:GJ305" si="535">IF(GI282=CX282,TRUE,FALSE)</f>
        <v>1</v>
      </c>
    </row>
    <row r="283" spans="31:192" ht="39.950000000000003" customHeight="1" x14ac:dyDescent="0.4">
      <c r="AE283" s="2">
        <f t="shared" si="464"/>
        <v>0</v>
      </c>
      <c r="AF283" s="2">
        <f t="shared" si="462"/>
        <v>0</v>
      </c>
      <c r="AG283" s="2">
        <f t="shared" si="463"/>
        <v>0</v>
      </c>
      <c r="AH283" s="2">
        <f t="shared" si="465"/>
        <v>0</v>
      </c>
      <c r="BI283" s="139">
        <f t="shared" si="466"/>
        <v>0</v>
      </c>
      <c r="BJ283" s="139">
        <f t="shared" si="467"/>
        <v>0</v>
      </c>
      <c r="BK283" s="139">
        <f t="shared" si="468"/>
        <v>0</v>
      </c>
      <c r="BL283" s="139" t="b">
        <f t="shared" si="469"/>
        <v>0</v>
      </c>
      <c r="DQ283" s="142">
        <f t="shared" si="470"/>
        <v>0</v>
      </c>
      <c r="DR283" s="139">
        <f t="shared" si="471"/>
        <v>0</v>
      </c>
      <c r="DS283" s="139">
        <f t="shared" si="472"/>
        <v>0</v>
      </c>
      <c r="DT283" s="139">
        <f t="shared" si="473"/>
        <v>0</v>
      </c>
      <c r="DU283" s="139">
        <f t="shared" si="474"/>
        <v>0</v>
      </c>
      <c r="DV283" s="139">
        <f t="shared" si="475"/>
        <v>0</v>
      </c>
      <c r="DW283" s="139">
        <f t="shared" si="476"/>
        <v>0</v>
      </c>
      <c r="DX283" s="139">
        <f t="shared" si="477"/>
        <v>0</v>
      </c>
      <c r="DY283" s="139">
        <f t="shared" si="478"/>
        <v>0</v>
      </c>
      <c r="DZ283" s="139">
        <f t="shared" si="479"/>
        <v>0</v>
      </c>
      <c r="EA283" s="139">
        <f t="shared" si="480"/>
        <v>0</v>
      </c>
      <c r="EB283" s="139">
        <f t="shared" si="481"/>
        <v>0</v>
      </c>
      <c r="EC283" s="139">
        <f t="shared" si="482"/>
        <v>0</v>
      </c>
      <c r="ED283" s="147">
        <f t="shared" si="483"/>
        <v>0</v>
      </c>
      <c r="EE283" s="144">
        <f t="shared" si="484"/>
        <v>0</v>
      </c>
      <c r="EG283" s="145">
        <f t="shared" si="485"/>
        <v>0</v>
      </c>
      <c r="EH283" s="146">
        <f t="shared" si="486"/>
        <v>0</v>
      </c>
      <c r="EI283" s="146">
        <f t="shared" si="487"/>
        <v>0</v>
      </c>
      <c r="EJ283" s="146">
        <f t="shared" si="488"/>
        <v>0</v>
      </c>
      <c r="EK283" s="146">
        <f t="shared" si="489"/>
        <v>0</v>
      </c>
      <c r="EL283" s="146">
        <f t="shared" si="490"/>
        <v>0</v>
      </c>
      <c r="EM283" s="146">
        <f t="shared" si="491"/>
        <v>0</v>
      </c>
      <c r="EN283" s="146">
        <f t="shared" si="492"/>
        <v>0</v>
      </c>
      <c r="EO283" s="146">
        <f t="shared" si="493"/>
        <v>0</v>
      </c>
      <c r="EP283" s="146">
        <f t="shared" si="494"/>
        <v>0</v>
      </c>
      <c r="EQ283" s="146">
        <f t="shared" si="495"/>
        <v>0</v>
      </c>
      <c r="ER283" s="146">
        <f t="shared" si="496"/>
        <v>0</v>
      </c>
      <c r="ES283" s="146">
        <f t="shared" si="497"/>
        <v>0</v>
      </c>
      <c r="ET283" s="147">
        <f t="shared" si="498"/>
        <v>0</v>
      </c>
      <c r="EU283" s="147">
        <f t="shared" si="499"/>
        <v>0</v>
      </c>
      <c r="EV283" s="149"/>
      <c r="EW283" s="154">
        <f t="shared" si="500"/>
        <v>0</v>
      </c>
      <c r="EX283" s="139">
        <f t="shared" si="501"/>
        <v>0</v>
      </c>
      <c r="EY283" s="139">
        <f t="shared" si="502"/>
        <v>0</v>
      </c>
      <c r="EZ283" s="139">
        <f t="shared" si="503"/>
        <v>0</v>
      </c>
      <c r="FA283" s="139">
        <f t="shared" si="504"/>
        <v>0</v>
      </c>
      <c r="FC283" s="150">
        <f t="shared" si="505"/>
        <v>0</v>
      </c>
      <c r="FD283" s="146">
        <f t="shared" si="506"/>
        <v>0</v>
      </c>
      <c r="FE283" s="146">
        <f t="shared" si="507"/>
        <v>0</v>
      </c>
      <c r="FF283" s="146">
        <f t="shared" si="508"/>
        <v>0</v>
      </c>
      <c r="FG283" s="139">
        <f t="shared" si="509"/>
        <v>0</v>
      </c>
      <c r="FH283" s="139" t="b">
        <f t="shared" si="510"/>
        <v>1</v>
      </c>
      <c r="FJ283" s="138">
        <f t="shared" si="511"/>
        <v>0</v>
      </c>
      <c r="FK283" s="138">
        <f t="shared" si="512"/>
        <v>0</v>
      </c>
      <c r="FL283" s="138">
        <f t="shared" si="513"/>
        <v>0</v>
      </c>
      <c r="FM283" s="138">
        <f t="shared" si="514"/>
        <v>0</v>
      </c>
      <c r="FN283" s="138">
        <f t="shared" si="460"/>
        <v>0</v>
      </c>
      <c r="FO283" s="138">
        <f t="shared" si="515"/>
        <v>0</v>
      </c>
      <c r="FP283" s="138">
        <f t="shared" si="516"/>
        <v>0</v>
      </c>
      <c r="FQ283" s="138">
        <f t="shared" si="517"/>
        <v>0</v>
      </c>
      <c r="FR283" s="138">
        <f t="shared" si="518"/>
        <v>0</v>
      </c>
      <c r="FS283" s="138">
        <f t="shared" si="519"/>
        <v>0</v>
      </c>
      <c r="FT283" s="138">
        <f t="shared" si="520"/>
        <v>0</v>
      </c>
      <c r="FU283" s="138">
        <f t="shared" si="521"/>
        <v>0</v>
      </c>
      <c r="FV283" s="138">
        <f t="shared" si="522"/>
        <v>0</v>
      </c>
      <c r="FW283" s="138">
        <f t="shared" si="523"/>
        <v>0</v>
      </c>
      <c r="FX283" s="138">
        <f t="shared" si="524"/>
        <v>0</v>
      </c>
      <c r="FY283" s="138">
        <f t="shared" si="525"/>
        <v>0</v>
      </c>
      <c r="FZ283" s="138">
        <f t="shared" si="526"/>
        <v>0</v>
      </c>
      <c r="GA283" s="138">
        <f t="shared" si="527"/>
        <v>0</v>
      </c>
      <c r="GB283" s="138">
        <f t="shared" si="528"/>
        <v>0</v>
      </c>
      <c r="GC283" s="138">
        <f t="shared" si="529"/>
        <v>0</v>
      </c>
      <c r="GD283" s="138">
        <f t="shared" si="530"/>
        <v>0</v>
      </c>
      <c r="GE283" s="138">
        <f t="shared" si="531"/>
        <v>0</v>
      </c>
      <c r="GF283" s="138">
        <f t="shared" si="532"/>
        <v>0</v>
      </c>
      <c r="GG283" s="138">
        <f t="shared" si="533"/>
        <v>0</v>
      </c>
      <c r="GH283" s="138">
        <f t="shared" si="461"/>
        <v>0</v>
      </c>
      <c r="GI283" s="138" t="b">
        <f t="shared" si="534"/>
        <v>0</v>
      </c>
      <c r="GJ283" s="138" t="b">
        <f t="shared" si="535"/>
        <v>1</v>
      </c>
    </row>
    <row r="284" spans="31:192" ht="39.950000000000003" customHeight="1" x14ac:dyDescent="0.4">
      <c r="AE284" s="2">
        <f t="shared" si="464"/>
        <v>0</v>
      </c>
      <c r="AF284" s="2">
        <f t="shared" si="462"/>
        <v>0</v>
      </c>
      <c r="AG284" s="2">
        <f t="shared" si="463"/>
        <v>0</v>
      </c>
      <c r="AH284" s="2">
        <f t="shared" si="465"/>
        <v>0</v>
      </c>
      <c r="BI284" s="139">
        <f t="shared" si="466"/>
        <v>0</v>
      </c>
      <c r="BJ284" s="139">
        <f t="shared" si="467"/>
        <v>0</v>
      </c>
      <c r="BK284" s="139">
        <f t="shared" si="468"/>
        <v>0</v>
      </c>
      <c r="BL284" s="139" t="b">
        <f t="shared" si="469"/>
        <v>0</v>
      </c>
      <c r="DQ284" s="142">
        <f t="shared" si="470"/>
        <v>0</v>
      </c>
      <c r="DR284" s="139">
        <f t="shared" si="471"/>
        <v>0</v>
      </c>
      <c r="DS284" s="139">
        <f t="shared" si="472"/>
        <v>0</v>
      </c>
      <c r="DT284" s="139">
        <f t="shared" si="473"/>
        <v>0</v>
      </c>
      <c r="DU284" s="139">
        <f t="shared" si="474"/>
        <v>0</v>
      </c>
      <c r="DV284" s="139">
        <f t="shared" si="475"/>
        <v>0</v>
      </c>
      <c r="DW284" s="139">
        <f t="shared" si="476"/>
        <v>0</v>
      </c>
      <c r="DX284" s="139">
        <f t="shared" si="477"/>
        <v>0</v>
      </c>
      <c r="DY284" s="139">
        <f t="shared" si="478"/>
        <v>0</v>
      </c>
      <c r="DZ284" s="139">
        <f t="shared" si="479"/>
        <v>0</v>
      </c>
      <c r="EA284" s="139">
        <f t="shared" si="480"/>
        <v>0</v>
      </c>
      <c r="EB284" s="139">
        <f t="shared" si="481"/>
        <v>0</v>
      </c>
      <c r="EC284" s="139">
        <f t="shared" si="482"/>
        <v>0</v>
      </c>
      <c r="ED284" s="147">
        <f t="shared" si="483"/>
        <v>0</v>
      </c>
      <c r="EE284" s="144">
        <f t="shared" si="484"/>
        <v>0</v>
      </c>
      <c r="EG284" s="145">
        <f t="shared" si="485"/>
        <v>0</v>
      </c>
      <c r="EH284" s="146">
        <f t="shared" si="486"/>
        <v>0</v>
      </c>
      <c r="EI284" s="146">
        <f t="shared" si="487"/>
        <v>0</v>
      </c>
      <c r="EJ284" s="146">
        <f t="shared" si="488"/>
        <v>0</v>
      </c>
      <c r="EK284" s="146">
        <f t="shared" si="489"/>
        <v>0</v>
      </c>
      <c r="EL284" s="146">
        <f t="shared" si="490"/>
        <v>0</v>
      </c>
      <c r="EM284" s="146">
        <f t="shared" si="491"/>
        <v>0</v>
      </c>
      <c r="EN284" s="146">
        <f t="shared" si="492"/>
        <v>0</v>
      </c>
      <c r="EO284" s="146">
        <f t="shared" si="493"/>
        <v>0</v>
      </c>
      <c r="EP284" s="146">
        <f t="shared" si="494"/>
        <v>0</v>
      </c>
      <c r="EQ284" s="146">
        <f t="shared" si="495"/>
        <v>0</v>
      </c>
      <c r="ER284" s="146">
        <f t="shared" si="496"/>
        <v>0</v>
      </c>
      <c r="ES284" s="146">
        <f t="shared" si="497"/>
        <v>0</v>
      </c>
      <c r="ET284" s="147">
        <f t="shared" si="498"/>
        <v>0</v>
      </c>
      <c r="EU284" s="147">
        <f t="shared" si="499"/>
        <v>0</v>
      </c>
      <c r="EV284" s="149"/>
      <c r="EW284" s="154">
        <f t="shared" si="500"/>
        <v>0</v>
      </c>
      <c r="EX284" s="139">
        <f t="shared" si="501"/>
        <v>0</v>
      </c>
      <c r="EY284" s="139">
        <f t="shared" si="502"/>
        <v>0</v>
      </c>
      <c r="EZ284" s="139">
        <f t="shared" si="503"/>
        <v>0</v>
      </c>
      <c r="FA284" s="139">
        <f t="shared" si="504"/>
        <v>0</v>
      </c>
      <c r="FC284" s="150">
        <f t="shared" si="505"/>
        <v>0</v>
      </c>
      <c r="FD284" s="146">
        <f t="shared" si="506"/>
        <v>0</v>
      </c>
      <c r="FE284" s="146">
        <f t="shared" si="507"/>
        <v>0</v>
      </c>
      <c r="FF284" s="146">
        <f t="shared" si="508"/>
        <v>0</v>
      </c>
      <c r="FG284" s="139">
        <f t="shared" si="509"/>
        <v>0</v>
      </c>
      <c r="FH284" s="139" t="b">
        <f t="shared" si="510"/>
        <v>1</v>
      </c>
      <c r="FJ284" s="138">
        <f t="shared" si="511"/>
        <v>0</v>
      </c>
      <c r="FK284" s="138">
        <f t="shared" si="512"/>
        <v>0</v>
      </c>
      <c r="FL284" s="138">
        <f t="shared" si="513"/>
        <v>0</v>
      </c>
      <c r="FM284" s="138">
        <f t="shared" si="514"/>
        <v>0</v>
      </c>
      <c r="FN284" s="138">
        <f t="shared" si="460"/>
        <v>0</v>
      </c>
      <c r="FO284" s="138">
        <f t="shared" si="515"/>
        <v>0</v>
      </c>
      <c r="FP284" s="138">
        <f t="shared" si="516"/>
        <v>0</v>
      </c>
      <c r="FQ284" s="138">
        <f t="shared" si="517"/>
        <v>0</v>
      </c>
      <c r="FR284" s="138">
        <f t="shared" si="518"/>
        <v>0</v>
      </c>
      <c r="FS284" s="138">
        <f t="shared" si="519"/>
        <v>0</v>
      </c>
      <c r="FT284" s="138">
        <f t="shared" si="520"/>
        <v>0</v>
      </c>
      <c r="FU284" s="138">
        <f t="shared" si="521"/>
        <v>0</v>
      </c>
      <c r="FV284" s="138">
        <f t="shared" si="522"/>
        <v>0</v>
      </c>
      <c r="FW284" s="138">
        <f t="shared" si="523"/>
        <v>0</v>
      </c>
      <c r="FX284" s="138">
        <f t="shared" si="524"/>
        <v>0</v>
      </c>
      <c r="FY284" s="138">
        <f t="shared" si="525"/>
        <v>0</v>
      </c>
      <c r="FZ284" s="138">
        <f t="shared" si="526"/>
        <v>0</v>
      </c>
      <c r="GA284" s="138">
        <f t="shared" si="527"/>
        <v>0</v>
      </c>
      <c r="GB284" s="138">
        <f t="shared" si="528"/>
        <v>0</v>
      </c>
      <c r="GC284" s="138">
        <f t="shared" si="529"/>
        <v>0</v>
      </c>
      <c r="GD284" s="138">
        <f t="shared" si="530"/>
        <v>0</v>
      </c>
      <c r="GE284" s="138">
        <f t="shared" si="531"/>
        <v>0</v>
      </c>
      <c r="GF284" s="138">
        <f t="shared" si="532"/>
        <v>0</v>
      </c>
      <c r="GG284" s="138">
        <f t="shared" si="533"/>
        <v>0</v>
      </c>
      <c r="GH284" s="138">
        <f t="shared" si="461"/>
        <v>0</v>
      </c>
      <c r="GI284" s="138" t="b">
        <f t="shared" si="534"/>
        <v>0</v>
      </c>
      <c r="GJ284" s="138" t="b">
        <f t="shared" si="535"/>
        <v>1</v>
      </c>
    </row>
    <row r="285" spans="31:192" ht="39.950000000000003" customHeight="1" x14ac:dyDescent="0.4">
      <c r="AE285" s="2">
        <f t="shared" si="464"/>
        <v>0</v>
      </c>
      <c r="AF285" s="2">
        <f t="shared" si="462"/>
        <v>0</v>
      </c>
      <c r="AG285" s="2">
        <f t="shared" si="463"/>
        <v>0</v>
      </c>
      <c r="AH285" s="2">
        <f t="shared" si="465"/>
        <v>0</v>
      </c>
      <c r="BI285" s="139">
        <f t="shared" si="466"/>
        <v>0</v>
      </c>
      <c r="BJ285" s="139">
        <f t="shared" si="467"/>
        <v>0</v>
      </c>
      <c r="BK285" s="139">
        <f t="shared" si="468"/>
        <v>0</v>
      </c>
      <c r="BL285" s="139" t="b">
        <f t="shared" si="469"/>
        <v>0</v>
      </c>
      <c r="DQ285" s="142">
        <f t="shared" si="470"/>
        <v>0</v>
      </c>
      <c r="DR285" s="139">
        <f t="shared" si="471"/>
        <v>0</v>
      </c>
      <c r="DS285" s="139">
        <f t="shared" si="472"/>
        <v>0</v>
      </c>
      <c r="DT285" s="139">
        <f t="shared" si="473"/>
        <v>0</v>
      </c>
      <c r="DU285" s="139">
        <f t="shared" si="474"/>
        <v>0</v>
      </c>
      <c r="DV285" s="139">
        <f t="shared" si="475"/>
        <v>0</v>
      </c>
      <c r="DW285" s="139">
        <f t="shared" si="476"/>
        <v>0</v>
      </c>
      <c r="DX285" s="139">
        <f t="shared" si="477"/>
        <v>0</v>
      </c>
      <c r="DY285" s="139">
        <f t="shared" si="478"/>
        <v>0</v>
      </c>
      <c r="DZ285" s="139">
        <f t="shared" si="479"/>
        <v>0</v>
      </c>
      <c r="EA285" s="139">
        <f t="shared" si="480"/>
        <v>0</v>
      </c>
      <c r="EB285" s="139">
        <f t="shared" si="481"/>
        <v>0</v>
      </c>
      <c r="EC285" s="139">
        <f t="shared" si="482"/>
        <v>0</v>
      </c>
      <c r="ED285" s="147">
        <f t="shared" si="483"/>
        <v>0</v>
      </c>
      <c r="EE285" s="144">
        <f t="shared" si="484"/>
        <v>0</v>
      </c>
      <c r="EG285" s="145">
        <f t="shared" si="485"/>
        <v>0</v>
      </c>
      <c r="EH285" s="146">
        <f t="shared" si="486"/>
        <v>0</v>
      </c>
      <c r="EI285" s="146">
        <f t="shared" si="487"/>
        <v>0</v>
      </c>
      <c r="EJ285" s="146">
        <f t="shared" si="488"/>
        <v>0</v>
      </c>
      <c r="EK285" s="146">
        <f t="shared" si="489"/>
        <v>0</v>
      </c>
      <c r="EL285" s="146">
        <f t="shared" si="490"/>
        <v>0</v>
      </c>
      <c r="EM285" s="146">
        <f t="shared" si="491"/>
        <v>0</v>
      </c>
      <c r="EN285" s="146">
        <f t="shared" si="492"/>
        <v>0</v>
      </c>
      <c r="EO285" s="146">
        <f t="shared" si="493"/>
        <v>0</v>
      </c>
      <c r="EP285" s="146">
        <f t="shared" si="494"/>
        <v>0</v>
      </c>
      <c r="EQ285" s="146">
        <f t="shared" si="495"/>
        <v>0</v>
      </c>
      <c r="ER285" s="146">
        <f t="shared" si="496"/>
        <v>0</v>
      </c>
      <c r="ES285" s="146">
        <f t="shared" si="497"/>
        <v>0</v>
      </c>
      <c r="ET285" s="147">
        <f t="shared" si="498"/>
        <v>0</v>
      </c>
      <c r="EU285" s="147">
        <f t="shared" si="499"/>
        <v>0</v>
      </c>
      <c r="EV285" s="149"/>
      <c r="EW285" s="154">
        <f t="shared" si="500"/>
        <v>0</v>
      </c>
      <c r="EX285" s="139">
        <f t="shared" si="501"/>
        <v>0</v>
      </c>
      <c r="EY285" s="139">
        <f t="shared" si="502"/>
        <v>0</v>
      </c>
      <c r="EZ285" s="139">
        <f t="shared" si="503"/>
        <v>0</v>
      </c>
      <c r="FA285" s="139">
        <f t="shared" si="504"/>
        <v>0</v>
      </c>
      <c r="FC285" s="150">
        <f t="shared" si="505"/>
        <v>0</v>
      </c>
      <c r="FD285" s="146">
        <f t="shared" si="506"/>
        <v>0</v>
      </c>
      <c r="FE285" s="146">
        <f t="shared" si="507"/>
        <v>0</v>
      </c>
      <c r="FF285" s="146">
        <f t="shared" si="508"/>
        <v>0</v>
      </c>
      <c r="FG285" s="139">
        <f t="shared" si="509"/>
        <v>0</v>
      </c>
      <c r="FH285" s="139" t="b">
        <f t="shared" si="510"/>
        <v>1</v>
      </c>
      <c r="FJ285" s="138">
        <f t="shared" si="511"/>
        <v>0</v>
      </c>
      <c r="FK285" s="138">
        <f t="shared" si="512"/>
        <v>0</v>
      </c>
      <c r="FL285" s="138">
        <f t="shared" si="513"/>
        <v>0</v>
      </c>
      <c r="FM285" s="138">
        <f t="shared" si="514"/>
        <v>0</v>
      </c>
      <c r="FN285" s="138">
        <f t="shared" si="460"/>
        <v>0</v>
      </c>
      <c r="FO285" s="138">
        <f t="shared" si="515"/>
        <v>0</v>
      </c>
      <c r="FP285" s="138">
        <f t="shared" si="516"/>
        <v>0</v>
      </c>
      <c r="FQ285" s="138">
        <f t="shared" si="517"/>
        <v>0</v>
      </c>
      <c r="FR285" s="138">
        <f t="shared" si="518"/>
        <v>0</v>
      </c>
      <c r="FS285" s="138">
        <f t="shared" si="519"/>
        <v>0</v>
      </c>
      <c r="FT285" s="138">
        <f t="shared" si="520"/>
        <v>0</v>
      </c>
      <c r="FU285" s="138">
        <f t="shared" si="521"/>
        <v>0</v>
      </c>
      <c r="FV285" s="138">
        <f t="shared" si="522"/>
        <v>0</v>
      </c>
      <c r="FW285" s="138">
        <f t="shared" si="523"/>
        <v>0</v>
      </c>
      <c r="FX285" s="138">
        <f t="shared" si="524"/>
        <v>0</v>
      </c>
      <c r="FY285" s="138">
        <f t="shared" si="525"/>
        <v>0</v>
      </c>
      <c r="FZ285" s="138">
        <f t="shared" si="526"/>
        <v>0</v>
      </c>
      <c r="GA285" s="138">
        <f t="shared" si="527"/>
        <v>0</v>
      </c>
      <c r="GB285" s="138">
        <f t="shared" si="528"/>
        <v>0</v>
      </c>
      <c r="GC285" s="138">
        <f t="shared" si="529"/>
        <v>0</v>
      </c>
      <c r="GD285" s="138">
        <f t="shared" si="530"/>
        <v>0</v>
      </c>
      <c r="GE285" s="138">
        <f t="shared" si="531"/>
        <v>0</v>
      </c>
      <c r="GF285" s="138">
        <f t="shared" si="532"/>
        <v>0</v>
      </c>
      <c r="GG285" s="138">
        <f t="shared" si="533"/>
        <v>0</v>
      </c>
      <c r="GH285" s="138">
        <f t="shared" si="461"/>
        <v>0</v>
      </c>
      <c r="GI285" s="138" t="b">
        <f t="shared" si="534"/>
        <v>0</v>
      </c>
      <c r="GJ285" s="138" t="b">
        <f t="shared" si="535"/>
        <v>1</v>
      </c>
    </row>
    <row r="286" spans="31:192" ht="39.950000000000003" customHeight="1" x14ac:dyDescent="0.4">
      <c r="AE286" s="2">
        <f t="shared" si="464"/>
        <v>0</v>
      </c>
      <c r="AF286" s="2">
        <f t="shared" si="462"/>
        <v>0</v>
      </c>
      <c r="AG286" s="2">
        <f t="shared" si="463"/>
        <v>0</v>
      </c>
      <c r="AH286" s="2">
        <f t="shared" si="465"/>
        <v>0</v>
      </c>
      <c r="BI286" s="139">
        <f t="shared" si="466"/>
        <v>0</v>
      </c>
      <c r="BJ286" s="139">
        <f t="shared" si="467"/>
        <v>0</v>
      </c>
      <c r="BK286" s="139">
        <f t="shared" si="468"/>
        <v>0</v>
      </c>
      <c r="BL286" s="139" t="b">
        <f t="shared" si="469"/>
        <v>0</v>
      </c>
      <c r="DQ286" s="142">
        <f t="shared" si="470"/>
        <v>0</v>
      </c>
      <c r="DR286" s="139">
        <f t="shared" si="471"/>
        <v>0</v>
      </c>
      <c r="DS286" s="139">
        <f t="shared" si="472"/>
        <v>0</v>
      </c>
      <c r="DT286" s="139">
        <f t="shared" si="473"/>
        <v>0</v>
      </c>
      <c r="DU286" s="139">
        <f t="shared" si="474"/>
        <v>0</v>
      </c>
      <c r="DV286" s="139">
        <f t="shared" si="475"/>
        <v>0</v>
      </c>
      <c r="DW286" s="139">
        <f t="shared" si="476"/>
        <v>0</v>
      </c>
      <c r="DX286" s="139">
        <f t="shared" si="477"/>
        <v>0</v>
      </c>
      <c r="DY286" s="139">
        <f t="shared" si="478"/>
        <v>0</v>
      </c>
      <c r="DZ286" s="139">
        <f t="shared" si="479"/>
        <v>0</v>
      </c>
      <c r="EA286" s="139">
        <f t="shared" si="480"/>
        <v>0</v>
      </c>
      <c r="EB286" s="139">
        <f t="shared" si="481"/>
        <v>0</v>
      </c>
      <c r="EC286" s="139">
        <f t="shared" si="482"/>
        <v>0</v>
      </c>
      <c r="ED286" s="147">
        <f t="shared" si="483"/>
        <v>0</v>
      </c>
      <c r="EE286" s="144">
        <f t="shared" si="484"/>
        <v>0</v>
      </c>
      <c r="EG286" s="145">
        <f t="shared" si="485"/>
        <v>0</v>
      </c>
      <c r="EH286" s="146">
        <f t="shared" si="486"/>
        <v>0</v>
      </c>
      <c r="EI286" s="146">
        <f t="shared" si="487"/>
        <v>0</v>
      </c>
      <c r="EJ286" s="146">
        <f t="shared" si="488"/>
        <v>0</v>
      </c>
      <c r="EK286" s="146">
        <f t="shared" si="489"/>
        <v>0</v>
      </c>
      <c r="EL286" s="146">
        <f t="shared" si="490"/>
        <v>0</v>
      </c>
      <c r="EM286" s="146">
        <f t="shared" si="491"/>
        <v>0</v>
      </c>
      <c r="EN286" s="146">
        <f t="shared" si="492"/>
        <v>0</v>
      </c>
      <c r="EO286" s="146">
        <f t="shared" si="493"/>
        <v>0</v>
      </c>
      <c r="EP286" s="146">
        <f t="shared" si="494"/>
        <v>0</v>
      </c>
      <c r="EQ286" s="146">
        <f t="shared" si="495"/>
        <v>0</v>
      </c>
      <c r="ER286" s="146">
        <f t="shared" si="496"/>
        <v>0</v>
      </c>
      <c r="ES286" s="146">
        <f t="shared" si="497"/>
        <v>0</v>
      </c>
      <c r="ET286" s="147">
        <f t="shared" si="498"/>
        <v>0</v>
      </c>
      <c r="EU286" s="147">
        <f t="shared" si="499"/>
        <v>0</v>
      </c>
      <c r="EV286" s="149"/>
      <c r="EW286" s="154">
        <f t="shared" si="500"/>
        <v>0</v>
      </c>
      <c r="EX286" s="139">
        <f t="shared" si="501"/>
        <v>0</v>
      </c>
      <c r="EY286" s="139">
        <f t="shared" si="502"/>
        <v>0</v>
      </c>
      <c r="EZ286" s="139">
        <f t="shared" si="503"/>
        <v>0</v>
      </c>
      <c r="FA286" s="139">
        <f t="shared" si="504"/>
        <v>0</v>
      </c>
      <c r="FC286" s="150">
        <f t="shared" si="505"/>
        <v>0</v>
      </c>
      <c r="FD286" s="146">
        <f t="shared" si="506"/>
        <v>0</v>
      </c>
      <c r="FE286" s="146">
        <f t="shared" si="507"/>
        <v>0</v>
      </c>
      <c r="FF286" s="146">
        <f t="shared" si="508"/>
        <v>0</v>
      </c>
      <c r="FG286" s="139">
        <f t="shared" si="509"/>
        <v>0</v>
      </c>
      <c r="FH286" s="139" t="b">
        <f t="shared" si="510"/>
        <v>1</v>
      </c>
      <c r="FJ286" s="138">
        <f t="shared" si="511"/>
        <v>0</v>
      </c>
      <c r="FK286" s="138">
        <f t="shared" si="512"/>
        <v>0</v>
      </c>
      <c r="FL286" s="138">
        <f t="shared" si="513"/>
        <v>0</v>
      </c>
      <c r="FM286" s="138">
        <f t="shared" si="514"/>
        <v>0</v>
      </c>
      <c r="FN286" s="138">
        <f t="shared" si="460"/>
        <v>0</v>
      </c>
      <c r="FO286" s="138">
        <f t="shared" si="515"/>
        <v>0</v>
      </c>
      <c r="FP286" s="138">
        <f t="shared" si="516"/>
        <v>0</v>
      </c>
      <c r="FQ286" s="138">
        <f t="shared" si="517"/>
        <v>0</v>
      </c>
      <c r="FR286" s="138">
        <f t="shared" si="518"/>
        <v>0</v>
      </c>
      <c r="FS286" s="138">
        <f t="shared" si="519"/>
        <v>0</v>
      </c>
      <c r="FT286" s="138">
        <f t="shared" si="520"/>
        <v>0</v>
      </c>
      <c r="FU286" s="138">
        <f t="shared" si="521"/>
        <v>0</v>
      </c>
      <c r="FV286" s="138">
        <f t="shared" si="522"/>
        <v>0</v>
      </c>
      <c r="FW286" s="138">
        <f t="shared" si="523"/>
        <v>0</v>
      </c>
      <c r="FX286" s="138">
        <f t="shared" si="524"/>
        <v>0</v>
      </c>
      <c r="FY286" s="138">
        <f t="shared" si="525"/>
        <v>0</v>
      </c>
      <c r="FZ286" s="138">
        <f t="shared" si="526"/>
        <v>0</v>
      </c>
      <c r="GA286" s="138">
        <f t="shared" si="527"/>
        <v>0</v>
      </c>
      <c r="GB286" s="138">
        <f t="shared" si="528"/>
        <v>0</v>
      </c>
      <c r="GC286" s="138">
        <f t="shared" si="529"/>
        <v>0</v>
      </c>
      <c r="GD286" s="138">
        <f t="shared" si="530"/>
        <v>0</v>
      </c>
      <c r="GE286" s="138">
        <f t="shared" si="531"/>
        <v>0</v>
      </c>
      <c r="GF286" s="138">
        <f t="shared" si="532"/>
        <v>0</v>
      </c>
      <c r="GG286" s="138">
        <f t="shared" si="533"/>
        <v>0</v>
      </c>
      <c r="GH286" s="138">
        <f t="shared" si="461"/>
        <v>0</v>
      </c>
      <c r="GI286" s="138" t="b">
        <f t="shared" si="534"/>
        <v>0</v>
      </c>
      <c r="GJ286" s="138" t="b">
        <f t="shared" si="535"/>
        <v>1</v>
      </c>
    </row>
    <row r="287" spans="31:192" ht="39.950000000000003" customHeight="1" x14ac:dyDescent="0.4">
      <c r="AE287" s="2">
        <f t="shared" si="464"/>
        <v>0</v>
      </c>
      <c r="AF287" s="2">
        <f t="shared" si="462"/>
        <v>0</v>
      </c>
      <c r="AG287" s="2">
        <f t="shared" si="463"/>
        <v>0</v>
      </c>
      <c r="AH287" s="2">
        <f t="shared" si="465"/>
        <v>0</v>
      </c>
      <c r="BI287" s="139">
        <f t="shared" si="466"/>
        <v>0</v>
      </c>
      <c r="BJ287" s="139">
        <f t="shared" si="467"/>
        <v>0</v>
      </c>
      <c r="BK287" s="139">
        <f t="shared" si="468"/>
        <v>0</v>
      </c>
      <c r="BL287" s="139" t="b">
        <f t="shared" si="469"/>
        <v>0</v>
      </c>
      <c r="DQ287" s="142">
        <f t="shared" si="470"/>
        <v>0</v>
      </c>
      <c r="DR287" s="139">
        <f t="shared" si="471"/>
        <v>0</v>
      </c>
      <c r="DS287" s="139">
        <f t="shared" si="472"/>
        <v>0</v>
      </c>
      <c r="DT287" s="139">
        <f t="shared" si="473"/>
        <v>0</v>
      </c>
      <c r="DU287" s="139">
        <f t="shared" si="474"/>
        <v>0</v>
      </c>
      <c r="DV287" s="139">
        <f t="shared" si="475"/>
        <v>0</v>
      </c>
      <c r="DW287" s="139">
        <f t="shared" si="476"/>
        <v>0</v>
      </c>
      <c r="DX287" s="139">
        <f t="shared" si="477"/>
        <v>0</v>
      </c>
      <c r="DY287" s="139">
        <f t="shared" si="478"/>
        <v>0</v>
      </c>
      <c r="DZ287" s="139">
        <f t="shared" si="479"/>
        <v>0</v>
      </c>
      <c r="EA287" s="139">
        <f t="shared" si="480"/>
        <v>0</v>
      </c>
      <c r="EB287" s="139">
        <f t="shared" si="481"/>
        <v>0</v>
      </c>
      <c r="EC287" s="139">
        <f t="shared" si="482"/>
        <v>0</v>
      </c>
      <c r="ED287" s="147">
        <f t="shared" si="483"/>
        <v>0</v>
      </c>
      <c r="EE287" s="144">
        <f t="shared" si="484"/>
        <v>0</v>
      </c>
      <c r="EG287" s="145">
        <f t="shared" si="485"/>
        <v>0</v>
      </c>
      <c r="EH287" s="146">
        <f t="shared" si="486"/>
        <v>0</v>
      </c>
      <c r="EI287" s="146">
        <f t="shared" si="487"/>
        <v>0</v>
      </c>
      <c r="EJ287" s="146">
        <f t="shared" si="488"/>
        <v>0</v>
      </c>
      <c r="EK287" s="146">
        <f t="shared" si="489"/>
        <v>0</v>
      </c>
      <c r="EL287" s="146">
        <f t="shared" si="490"/>
        <v>0</v>
      </c>
      <c r="EM287" s="146">
        <f t="shared" si="491"/>
        <v>0</v>
      </c>
      <c r="EN287" s="146">
        <f t="shared" si="492"/>
        <v>0</v>
      </c>
      <c r="EO287" s="146">
        <f t="shared" si="493"/>
        <v>0</v>
      </c>
      <c r="EP287" s="146">
        <f t="shared" si="494"/>
        <v>0</v>
      </c>
      <c r="EQ287" s="146">
        <f t="shared" si="495"/>
        <v>0</v>
      </c>
      <c r="ER287" s="146">
        <f t="shared" si="496"/>
        <v>0</v>
      </c>
      <c r="ES287" s="146">
        <f t="shared" si="497"/>
        <v>0</v>
      </c>
      <c r="ET287" s="147">
        <f t="shared" si="498"/>
        <v>0</v>
      </c>
      <c r="EU287" s="147">
        <f t="shared" si="499"/>
        <v>0</v>
      </c>
      <c r="EV287" s="149"/>
      <c r="EW287" s="154">
        <f t="shared" si="500"/>
        <v>0</v>
      </c>
      <c r="EX287" s="139">
        <f t="shared" si="501"/>
        <v>0</v>
      </c>
      <c r="EY287" s="139">
        <f t="shared" si="502"/>
        <v>0</v>
      </c>
      <c r="EZ287" s="139">
        <f t="shared" si="503"/>
        <v>0</v>
      </c>
      <c r="FA287" s="139">
        <f t="shared" si="504"/>
        <v>0</v>
      </c>
      <c r="FC287" s="150">
        <f t="shared" si="505"/>
        <v>0</v>
      </c>
      <c r="FD287" s="146">
        <f t="shared" si="506"/>
        <v>0</v>
      </c>
      <c r="FE287" s="146">
        <f t="shared" si="507"/>
        <v>0</v>
      </c>
      <c r="FF287" s="146">
        <f t="shared" si="508"/>
        <v>0</v>
      </c>
      <c r="FG287" s="139">
        <f t="shared" si="509"/>
        <v>0</v>
      </c>
      <c r="FH287" s="139" t="b">
        <f t="shared" si="510"/>
        <v>1</v>
      </c>
      <c r="FJ287" s="138">
        <f t="shared" si="511"/>
        <v>0</v>
      </c>
      <c r="FK287" s="138">
        <f t="shared" si="512"/>
        <v>0</v>
      </c>
      <c r="FL287" s="138">
        <f t="shared" si="513"/>
        <v>0</v>
      </c>
      <c r="FM287" s="138">
        <f t="shared" si="514"/>
        <v>0</v>
      </c>
      <c r="FN287" s="138">
        <f t="shared" si="460"/>
        <v>0</v>
      </c>
      <c r="FO287" s="138">
        <f t="shared" si="515"/>
        <v>0</v>
      </c>
      <c r="FP287" s="138">
        <f t="shared" si="516"/>
        <v>0</v>
      </c>
      <c r="FQ287" s="138">
        <f t="shared" si="517"/>
        <v>0</v>
      </c>
      <c r="FR287" s="138">
        <f t="shared" si="518"/>
        <v>0</v>
      </c>
      <c r="FS287" s="138">
        <f t="shared" si="519"/>
        <v>0</v>
      </c>
      <c r="FT287" s="138">
        <f t="shared" si="520"/>
        <v>0</v>
      </c>
      <c r="FU287" s="138">
        <f t="shared" si="521"/>
        <v>0</v>
      </c>
      <c r="FV287" s="138">
        <f t="shared" si="522"/>
        <v>0</v>
      </c>
      <c r="FW287" s="138">
        <f t="shared" si="523"/>
        <v>0</v>
      </c>
      <c r="FX287" s="138">
        <f t="shared" si="524"/>
        <v>0</v>
      </c>
      <c r="FY287" s="138">
        <f t="shared" si="525"/>
        <v>0</v>
      </c>
      <c r="FZ287" s="138">
        <f t="shared" si="526"/>
        <v>0</v>
      </c>
      <c r="GA287" s="138">
        <f t="shared" si="527"/>
        <v>0</v>
      </c>
      <c r="GB287" s="138">
        <f t="shared" si="528"/>
        <v>0</v>
      </c>
      <c r="GC287" s="138">
        <f t="shared" si="529"/>
        <v>0</v>
      </c>
      <c r="GD287" s="138">
        <f t="shared" si="530"/>
        <v>0</v>
      </c>
      <c r="GE287" s="138">
        <f t="shared" si="531"/>
        <v>0</v>
      </c>
      <c r="GF287" s="138">
        <f t="shared" si="532"/>
        <v>0</v>
      </c>
      <c r="GG287" s="138">
        <f t="shared" si="533"/>
        <v>0</v>
      </c>
      <c r="GH287" s="138">
        <f t="shared" si="461"/>
        <v>0</v>
      </c>
      <c r="GI287" s="138" t="b">
        <f t="shared" si="534"/>
        <v>0</v>
      </c>
      <c r="GJ287" s="138" t="b">
        <f t="shared" si="535"/>
        <v>1</v>
      </c>
    </row>
    <row r="288" spans="31:192" ht="39.950000000000003" customHeight="1" x14ac:dyDescent="0.4">
      <c r="AE288" s="2">
        <f t="shared" si="464"/>
        <v>0</v>
      </c>
      <c r="AF288" s="2">
        <f t="shared" si="462"/>
        <v>0</v>
      </c>
      <c r="AG288" s="2">
        <f t="shared" si="463"/>
        <v>0</v>
      </c>
      <c r="AH288" s="2">
        <f t="shared" si="465"/>
        <v>0</v>
      </c>
      <c r="BI288" s="139">
        <f t="shared" si="466"/>
        <v>0</v>
      </c>
      <c r="BJ288" s="139">
        <f t="shared" si="467"/>
        <v>0</v>
      </c>
      <c r="BK288" s="139">
        <f t="shared" si="468"/>
        <v>0</v>
      </c>
      <c r="BL288" s="139" t="b">
        <f t="shared" si="469"/>
        <v>0</v>
      </c>
      <c r="DQ288" s="142">
        <f t="shared" si="470"/>
        <v>0</v>
      </c>
      <c r="DR288" s="139">
        <f t="shared" si="471"/>
        <v>0</v>
      </c>
      <c r="DS288" s="139">
        <f t="shared" si="472"/>
        <v>0</v>
      </c>
      <c r="DT288" s="139">
        <f t="shared" si="473"/>
        <v>0</v>
      </c>
      <c r="DU288" s="139">
        <f t="shared" si="474"/>
        <v>0</v>
      </c>
      <c r="DV288" s="139">
        <f t="shared" si="475"/>
        <v>0</v>
      </c>
      <c r="DW288" s="139">
        <f t="shared" si="476"/>
        <v>0</v>
      </c>
      <c r="DX288" s="139">
        <f t="shared" si="477"/>
        <v>0</v>
      </c>
      <c r="DY288" s="139">
        <f t="shared" si="478"/>
        <v>0</v>
      </c>
      <c r="DZ288" s="139">
        <f t="shared" si="479"/>
        <v>0</v>
      </c>
      <c r="EA288" s="139">
        <f t="shared" si="480"/>
        <v>0</v>
      </c>
      <c r="EB288" s="139">
        <f t="shared" si="481"/>
        <v>0</v>
      </c>
      <c r="EC288" s="139">
        <f t="shared" si="482"/>
        <v>0</v>
      </c>
      <c r="ED288" s="147">
        <f t="shared" si="483"/>
        <v>0</v>
      </c>
      <c r="EE288" s="144">
        <f t="shared" si="484"/>
        <v>0</v>
      </c>
      <c r="EG288" s="145">
        <f t="shared" si="485"/>
        <v>0</v>
      </c>
      <c r="EH288" s="146">
        <f t="shared" si="486"/>
        <v>0</v>
      </c>
      <c r="EI288" s="146">
        <f t="shared" si="487"/>
        <v>0</v>
      </c>
      <c r="EJ288" s="146">
        <f t="shared" si="488"/>
        <v>0</v>
      </c>
      <c r="EK288" s="146">
        <f t="shared" si="489"/>
        <v>0</v>
      </c>
      <c r="EL288" s="146">
        <f t="shared" si="490"/>
        <v>0</v>
      </c>
      <c r="EM288" s="146">
        <f t="shared" si="491"/>
        <v>0</v>
      </c>
      <c r="EN288" s="146">
        <f t="shared" si="492"/>
        <v>0</v>
      </c>
      <c r="EO288" s="146">
        <f t="shared" si="493"/>
        <v>0</v>
      </c>
      <c r="EP288" s="146">
        <f t="shared" si="494"/>
        <v>0</v>
      </c>
      <c r="EQ288" s="146">
        <f t="shared" si="495"/>
        <v>0</v>
      </c>
      <c r="ER288" s="146">
        <f t="shared" si="496"/>
        <v>0</v>
      </c>
      <c r="ES288" s="146">
        <f t="shared" si="497"/>
        <v>0</v>
      </c>
      <c r="ET288" s="147">
        <f t="shared" si="498"/>
        <v>0</v>
      </c>
      <c r="EU288" s="147">
        <f t="shared" si="499"/>
        <v>0</v>
      </c>
      <c r="EV288" s="149"/>
      <c r="EW288" s="154">
        <f t="shared" si="500"/>
        <v>0</v>
      </c>
      <c r="EX288" s="139">
        <f t="shared" si="501"/>
        <v>0</v>
      </c>
      <c r="EY288" s="139">
        <f t="shared" si="502"/>
        <v>0</v>
      </c>
      <c r="EZ288" s="139">
        <f t="shared" si="503"/>
        <v>0</v>
      </c>
      <c r="FA288" s="139">
        <f t="shared" si="504"/>
        <v>0</v>
      </c>
      <c r="FC288" s="150">
        <f t="shared" si="505"/>
        <v>0</v>
      </c>
      <c r="FD288" s="146">
        <f t="shared" si="506"/>
        <v>0</v>
      </c>
      <c r="FE288" s="146">
        <f t="shared" si="507"/>
        <v>0</v>
      </c>
      <c r="FF288" s="146">
        <f t="shared" si="508"/>
        <v>0</v>
      </c>
      <c r="FG288" s="139">
        <f t="shared" si="509"/>
        <v>0</v>
      </c>
      <c r="FH288" s="139" t="b">
        <f t="shared" si="510"/>
        <v>1</v>
      </c>
      <c r="FJ288" s="138">
        <f t="shared" si="511"/>
        <v>0</v>
      </c>
      <c r="FK288" s="138">
        <f t="shared" si="512"/>
        <v>0</v>
      </c>
      <c r="FL288" s="138">
        <f t="shared" si="513"/>
        <v>0</v>
      </c>
      <c r="FM288" s="138">
        <f t="shared" si="514"/>
        <v>0</v>
      </c>
      <c r="FN288" s="138">
        <f t="shared" ref="FN288:FN304" si="536">COUNTIFS(I288,"*転落*")</f>
        <v>0</v>
      </c>
      <c r="FO288" s="138">
        <f t="shared" si="515"/>
        <v>0</v>
      </c>
      <c r="FP288" s="138">
        <f t="shared" si="516"/>
        <v>0</v>
      </c>
      <c r="FQ288" s="138">
        <f t="shared" si="517"/>
        <v>0</v>
      </c>
      <c r="FR288" s="138">
        <f t="shared" si="518"/>
        <v>0</v>
      </c>
      <c r="FS288" s="138">
        <f t="shared" si="519"/>
        <v>0</v>
      </c>
      <c r="FT288" s="138">
        <f t="shared" si="520"/>
        <v>0</v>
      </c>
      <c r="FU288" s="138">
        <f t="shared" si="521"/>
        <v>0</v>
      </c>
      <c r="FV288" s="138">
        <f t="shared" si="522"/>
        <v>0</v>
      </c>
      <c r="FW288" s="138">
        <f t="shared" si="523"/>
        <v>0</v>
      </c>
      <c r="FX288" s="138">
        <f t="shared" si="524"/>
        <v>0</v>
      </c>
      <c r="FY288" s="138">
        <f t="shared" si="525"/>
        <v>0</v>
      </c>
      <c r="FZ288" s="138">
        <f t="shared" si="526"/>
        <v>0</v>
      </c>
      <c r="GA288" s="138">
        <f t="shared" si="527"/>
        <v>0</v>
      </c>
      <c r="GB288" s="138">
        <f t="shared" si="528"/>
        <v>0</v>
      </c>
      <c r="GC288" s="138">
        <f t="shared" si="529"/>
        <v>0</v>
      </c>
      <c r="GD288" s="138">
        <f t="shared" si="530"/>
        <v>0</v>
      </c>
      <c r="GE288" s="138">
        <f t="shared" si="531"/>
        <v>0</v>
      </c>
      <c r="GF288" s="138">
        <f t="shared" si="532"/>
        <v>0</v>
      </c>
      <c r="GG288" s="138">
        <f t="shared" si="533"/>
        <v>0</v>
      </c>
      <c r="GH288" s="138">
        <f t="shared" si="461"/>
        <v>0</v>
      </c>
      <c r="GI288" s="138" t="b">
        <f t="shared" si="534"/>
        <v>0</v>
      </c>
      <c r="GJ288" s="138" t="b">
        <f t="shared" si="535"/>
        <v>1</v>
      </c>
    </row>
    <row r="289" spans="31:192" ht="39.950000000000003" customHeight="1" x14ac:dyDescent="0.4">
      <c r="AE289" s="2">
        <f t="shared" si="464"/>
        <v>0</v>
      </c>
      <c r="AF289" s="2">
        <f t="shared" si="462"/>
        <v>0</v>
      </c>
      <c r="AG289" s="2">
        <f t="shared" si="463"/>
        <v>0</v>
      </c>
      <c r="AH289" s="2">
        <f t="shared" si="465"/>
        <v>0</v>
      </c>
      <c r="BI289" s="139">
        <f t="shared" si="466"/>
        <v>0</v>
      </c>
      <c r="BJ289" s="139">
        <f t="shared" si="467"/>
        <v>0</v>
      </c>
      <c r="BK289" s="139">
        <f t="shared" si="468"/>
        <v>0</v>
      </c>
      <c r="BL289" s="139" t="b">
        <f t="shared" si="469"/>
        <v>0</v>
      </c>
      <c r="DQ289" s="142">
        <f t="shared" si="470"/>
        <v>0</v>
      </c>
      <c r="DR289" s="139">
        <f t="shared" si="471"/>
        <v>0</v>
      </c>
      <c r="DS289" s="139">
        <f t="shared" si="472"/>
        <v>0</v>
      </c>
      <c r="DT289" s="139">
        <f t="shared" si="473"/>
        <v>0</v>
      </c>
      <c r="DU289" s="139">
        <f t="shared" si="474"/>
        <v>0</v>
      </c>
      <c r="DV289" s="139">
        <f t="shared" si="475"/>
        <v>0</v>
      </c>
      <c r="DW289" s="139">
        <f t="shared" si="476"/>
        <v>0</v>
      </c>
      <c r="DX289" s="139">
        <f t="shared" si="477"/>
        <v>0</v>
      </c>
      <c r="DY289" s="139">
        <f t="shared" si="478"/>
        <v>0</v>
      </c>
      <c r="DZ289" s="139">
        <f t="shared" si="479"/>
        <v>0</v>
      </c>
      <c r="EA289" s="139">
        <f t="shared" si="480"/>
        <v>0</v>
      </c>
      <c r="EB289" s="139">
        <f t="shared" si="481"/>
        <v>0</v>
      </c>
      <c r="EC289" s="139">
        <f t="shared" si="482"/>
        <v>0</v>
      </c>
      <c r="ED289" s="147">
        <f t="shared" si="483"/>
        <v>0</v>
      </c>
      <c r="EE289" s="144">
        <f t="shared" si="484"/>
        <v>0</v>
      </c>
      <c r="EG289" s="145">
        <f t="shared" si="485"/>
        <v>0</v>
      </c>
      <c r="EH289" s="146">
        <f t="shared" si="486"/>
        <v>0</v>
      </c>
      <c r="EI289" s="146">
        <f t="shared" si="487"/>
        <v>0</v>
      </c>
      <c r="EJ289" s="146">
        <f t="shared" si="488"/>
        <v>0</v>
      </c>
      <c r="EK289" s="146">
        <f t="shared" si="489"/>
        <v>0</v>
      </c>
      <c r="EL289" s="146">
        <f t="shared" si="490"/>
        <v>0</v>
      </c>
      <c r="EM289" s="146">
        <f t="shared" si="491"/>
        <v>0</v>
      </c>
      <c r="EN289" s="146">
        <f t="shared" si="492"/>
        <v>0</v>
      </c>
      <c r="EO289" s="146">
        <f t="shared" si="493"/>
        <v>0</v>
      </c>
      <c r="EP289" s="146">
        <f t="shared" si="494"/>
        <v>0</v>
      </c>
      <c r="EQ289" s="146">
        <f t="shared" si="495"/>
        <v>0</v>
      </c>
      <c r="ER289" s="146">
        <f t="shared" si="496"/>
        <v>0</v>
      </c>
      <c r="ES289" s="146">
        <f t="shared" si="497"/>
        <v>0</v>
      </c>
      <c r="ET289" s="147">
        <f t="shared" si="498"/>
        <v>0</v>
      </c>
      <c r="EU289" s="147">
        <f t="shared" si="499"/>
        <v>0</v>
      </c>
      <c r="EV289" s="149"/>
      <c r="EW289" s="154">
        <f t="shared" si="500"/>
        <v>0</v>
      </c>
      <c r="EX289" s="139">
        <f t="shared" si="501"/>
        <v>0</v>
      </c>
      <c r="EY289" s="139">
        <f t="shared" si="502"/>
        <v>0</v>
      </c>
      <c r="EZ289" s="139">
        <f t="shared" si="503"/>
        <v>0</v>
      </c>
      <c r="FA289" s="139">
        <f t="shared" si="504"/>
        <v>0</v>
      </c>
      <c r="FC289" s="150">
        <f t="shared" si="505"/>
        <v>0</v>
      </c>
      <c r="FD289" s="146">
        <f t="shared" si="506"/>
        <v>0</v>
      </c>
      <c r="FE289" s="146">
        <f t="shared" si="507"/>
        <v>0</v>
      </c>
      <c r="FF289" s="146">
        <f t="shared" si="508"/>
        <v>0</v>
      </c>
      <c r="FG289" s="139">
        <f t="shared" si="509"/>
        <v>0</v>
      </c>
      <c r="FH289" s="139" t="b">
        <f t="shared" si="510"/>
        <v>1</v>
      </c>
      <c r="FJ289" s="138">
        <f t="shared" si="511"/>
        <v>0</v>
      </c>
      <c r="FK289" s="138">
        <f t="shared" si="512"/>
        <v>0</v>
      </c>
      <c r="FL289" s="138">
        <f t="shared" si="513"/>
        <v>0</v>
      </c>
      <c r="FM289" s="138">
        <f t="shared" si="514"/>
        <v>0</v>
      </c>
      <c r="FN289" s="138">
        <f t="shared" si="536"/>
        <v>0</v>
      </c>
      <c r="FO289" s="138">
        <f t="shared" si="515"/>
        <v>0</v>
      </c>
      <c r="FP289" s="138">
        <f t="shared" si="516"/>
        <v>0</v>
      </c>
      <c r="FQ289" s="138">
        <f t="shared" si="517"/>
        <v>0</v>
      </c>
      <c r="FR289" s="138">
        <f t="shared" si="518"/>
        <v>0</v>
      </c>
      <c r="FS289" s="138">
        <f t="shared" si="519"/>
        <v>0</v>
      </c>
      <c r="FT289" s="138">
        <f t="shared" si="520"/>
        <v>0</v>
      </c>
      <c r="FU289" s="138">
        <f t="shared" si="521"/>
        <v>0</v>
      </c>
      <c r="FV289" s="138">
        <f t="shared" si="522"/>
        <v>0</v>
      </c>
      <c r="FW289" s="138">
        <f t="shared" si="523"/>
        <v>0</v>
      </c>
      <c r="FX289" s="138">
        <f t="shared" si="524"/>
        <v>0</v>
      </c>
      <c r="FY289" s="138">
        <f t="shared" si="525"/>
        <v>0</v>
      </c>
      <c r="FZ289" s="138">
        <f t="shared" si="526"/>
        <v>0</v>
      </c>
      <c r="GA289" s="138">
        <f t="shared" si="527"/>
        <v>0</v>
      </c>
      <c r="GB289" s="138">
        <f t="shared" si="528"/>
        <v>0</v>
      </c>
      <c r="GC289" s="138">
        <f t="shared" si="529"/>
        <v>0</v>
      </c>
      <c r="GD289" s="138">
        <f t="shared" si="530"/>
        <v>0</v>
      </c>
      <c r="GE289" s="138">
        <f t="shared" si="531"/>
        <v>0</v>
      </c>
      <c r="GF289" s="138">
        <f t="shared" si="532"/>
        <v>0</v>
      </c>
      <c r="GG289" s="138">
        <f t="shared" si="533"/>
        <v>0</v>
      </c>
      <c r="GH289" s="138">
        <f t="shared" si="461"/>
        <v>0</v>
      </c>
      <c r="GI289" s="138" t="b">
        <f t="shared" si="534"/>
        <v>0</v>
      </c>
      <c r="GJ289" s="138" t="b">
        <f t="shared" si="535"/>
        <v>1</v>
      </c>
    </row>
    <row r="290" spans="31:192" ht="39.950000000000003" customHeight="1" x14ac:dyDescent="0.4">
      <c r="AE290" s="2">
        <f t="shared" si="464"/>
        <v>0</v>
      </c>
      <c r="AF290" s="2">
        <f t="shared" si="462"/>
        <v>0</v>
      </c>
      <c r="AG290" s="2">
        <f t="shared" si="463"/>
        <v>0</v>
      </c>
      <c r="AH290" s="2">
        <f t="shared" si="465"/>
        <v>0</v>
      </c>
      <c r="BI290" s="139">
        <f t="shared" si="466"/>
        <v>0</v>
      </c>
      <c r="BJ290" s="139">
        <f t="shared" si="467"/>
        <v>0</v>
      </c>
      <c r="BK290" s="139">
        <f t="shared" si="468"/>
        <v>0</v>
      </c>
      <c r="BL290" s="139" t="b">
        <f t="shared" si="469"/>
        <v>0</v>
      </c>
      <c r="DQ290" s="142">
        <f t="shared" si="470"/>
        <v>0</v>
      </c>
      <c r="DR290" s="139">
        <f t="shared" si="471"/>
        <v>0</v>
      </c>
      <c r="DS290" s="139">
        <f t="shared" si="472"/>
        <v>0</v>
      </c>
      <c r="DT290" s="139">
        <f t="shared" si="473"/>
        <v>0</v>
      </c>
      <c r="DU290" s="139">
        <f t="shared" si="474"/>
        <v>0</v>
      </c>
      <c r="DV290" s="139">
        <f t="shared" si="475"/>
        <v>0</v>
      </c>
      <c r="DW290" s="139">
        <f t="shared" si="476"/>
        <v>0</v>
      </c>
      <c r="DX290" s="139">
        <f t="shared" si="477"/>
        <v>0</v>
      </c>
      <c r="DY290" s="139">
        <f t="shared" si="478"/>
        <v>0</v>
      </c>
      <c r="DZ290" s="139">
        <f t="shared" si="479"/>
        <v>0</v>
      </c>
      <c r="EA290" s="139">
        <f t="shared" si="480"/>
        <v>0</v>
      </c>
      <c r="EB290" s="139">
        <f t="shared" si="481"/>
        <v>0</v>
      </c>
      <c r="EC290" s="139">
        <f t="shared" si="482"/>
        <v>0</v>
      </c>
      <c r="ED290" s="147">
        <f t="shared" si="483"/>
        <v>0</v>
      </c>
      <c r="EE290" s="144">
        <f t="shared" si="484"/>
        <v>0</v>
      </c>
      <c r="EG290" s="145">
        <f t="shared" si="485"/>
        <v>0</v>
      </c>
      <c r="EH290" s="146">
        <f t="shared" si="486"/>
        <v>0</v>
      </c>
      <c r="EI290" s="146">
        <f t="shared" si="487"/>
        <v>0</v>
      </c>
      <c r="EJ290" s="146">
        <f t="shared" si="488"/>
        <v>0</v>
      </c>
      <c r="EK290" s="146">
        <f t="shared" si="489"/>
        <v>0</v>
      </c>
      <c r="EL290" s="146">
        <f t="shared" si="490"/>
        <v>0</v>
      </c>
      <c r="EM290" s="146">
        <f t="shared" si="491"/>
        <v>0</v>
      </c>
      <c r="EN290" s="146">
        <f t="shared" si="492"/>
        <v>0</v>
      </c>
      <c r="EO290" s="146">
        <f t="shared" si="493"/>
        <v>0</v>
      </c>
      <c r="EP290" s="146">
        <f t="shared" si="494"/>
        <v>0</v>
      </c>
      <c r="EQ290" s="146">
        <f t="shared" si="495"/>
        <v>0</v>
      </c>
      <c r="ER290" s="146">
        <f t="shared" si="496"/>
        <v>0</v>
      </c>
      <c r="ES290" s="146">
        <f t="shared" si="497"/>
        <v>0</v>
      </c>
      <c r="ET290" s="147">
        <f t="shared" si="498"/>
        <v>0</v>
      </c>
      <c r="EU290" s="147">
        <f t="shared" si="499"/>
        <v>0</v>
      </c>
      <c r="EV290" s="149"/>
      <c r="EW290" s="154">
        <f t="shared" si="500"/>
        <v>0</v>
      </c>
      <c r="EX290" s="139">
        <f t="shared" si="501"/>
        <v>0</v>
      </c>
      <c r="EY290" s="139">
        <f t="shared" si="502"/>
        <v>0</v>
      </c>
      <c r="EZ290" s="139">
        <f t="shared" si="503"/>
        <v>0</v>
      </c>
      <c r="FA290" s="139">
        <f t="shared" si="504"/>
        <v>0</v>
      </c>
      <c r="FC290" s="150">
        <f t="shared" si="505"/>
        <v>0</v>
      </c>
      <c r="FD290" s="146">
        <f t="shared" si="506"/>
        <v>0</v>
      </c>
      <c r="FE290" s="146">
        <f t="shared" si="507"/>
        <v>0</v>
      </c>
      <c r="FF290" s="146">
        <f t="shared" si="508"/>
        <v>0</v>
      </c>
      <c r="FG290" s="139">
        <f t="shared" si="509"/>
        <v>0</v>
      </c>
      <c r="FH290" s="139" t="b">
        <f t="shared" si="510"/>
        <v>1</v>
      </c>
      <c r="FJ290" s="138">
        <f t="shared" si="511"/>
        <v>0</v>
      </c>
      <c r="FK290" s="138">
        <f t="shared" si="512"/>
        <v>0</v>
      </c>
      <c r="FL290" s="138">
        <f t="shared" si="513"/>
        <v>0</v>
      </c>
      <c r="FM290" s="138">
        <f t="shared" si="514"/>
        <v>0</v>
      </c>
      <c r="FN290" s="138">
        <f t="shared" si="536"/>
        <v>0</v>
      </c>
      <c r="FO290" s="138">
        <f t="shared" si="515"/>
        <v>0</v>
      </c>
      <c r="FP290" s="138">
        <f t="shared" si="516"/>
        <v>0</v>
      </c>
      <c r="FQ290" s="138">
        <f t="shared" si="517"/>
        <v>0</v>
      </c>
      <c r="FR290" s="138">
        <f t="shared" si="518"/>
        <v>0</v>
      </c>
      <c r="FS290" s="138">
        <f t="shared" si="519"/>
        <v>0</v>
      </c>
      <c r="FT290" s="138">
        <f t="shared" si="520"/>
        <v>0</v>
      </c>
      <c r="FU290" s="138">
        <f t="shared" si="521"/>
        <v>0</v>
      </c>
      <c r="FV290" s="138">
        <f t="shared" si="522"/>
        <v>0</v>
      </c>
      <c r="FW290" s="138">
        <f t="shared" si="523"/>
        <v>0</v>
      </c>
      <c r="FX290" s="138">
        <f t="shared" si="524"/>
        <v>0</v>
      </c>
      <c r="FY290" s="138">
        <f t="shared" si="525"/>
        <v>0</v>
      </c>
      <c r="FZ290" s="138">
        <f t="shared" si="526"/>
        <v>0</v>
      </c>
      <c r="GA290" s="138">
        <f t="shared" si="527"/>
        <v>0</v>
      </c>
      <c r="GB290" s="138">
        <f t="shared" si="528"/>
        <v>0</v>
      </c>
      <c r="GC290" s="138">
        <f t="shared" si="529"/>
        <v>0</v>
      </c>
      <c r="GD290" s="138">
        <f t="shared" si="530"/>
        <v>0</v>
      </c>
      <c r="GE290" s="138">
        <f t="shared" si="531"/>
        <v>0</v>
      </c>
      <c r="GF290" s="138">
        <f t="shared" si="532"/>
        <v>0</v>
      </c>
      <c r="GG290" s="138">
        <f t="shared" si="533"/>
        <v>0</v>
      </c>
      <c r="GH290" s="138">
        <f t="shared" si="461"/>
        <v>0</v>
      </c>
      <c r="GI290" s="138" t="b">
        <f t="shared" si="534"/>
        <v>0</v>
      </c>
      <c r="GJ290" s="138" t="b">
        <f t="shared" si="535"/>
        <v>1</v>
      </c>
    </row>
    <row r="291" spans="31:192" ht="39.950000000000003" customHeight="1" x14ac:dyDescent="0.4">
      <c r="AE291" s="2">
        <f t="shared" si="464"/>
        <v>0</v>
      </c>
      <c r="AF291" s="2">
        <f t="shared" si="462"/>
        <v>0</v>
      </c>
      <c r="AG291" s="2">
        <f t="shared" si="463"/>
        <v>0</v>
      </c>
      <c r="AH291" s="2">
        <f t="shared" si="465"/>
        <v>0</v>
      </c>
      <c r="BI291" s="139">
        <f t="shared" si="466"/>
        <v>0</v>
      </c>
      <c r="BJ291" s="139">
        <f t="shared" si="467"/>
        <v>0</v>
      </c>
      <c r="BK291" s="139">
        <f t="shared" si="468"/>
        <v>0</v>
      </c>
      <c r="BL291" s="139" t="b">
        <f t="shared" si="469"/>
        <v>0</v>
      </c>
      <c r="DQ291" s="142">
        <f t="shared" si="470"/>
        <v>0</v>
      </c>
      <c r="DR291" s="139">
        <f t="shared" si="471"/>
        <v>0</v>
      </c>
      <c r="DS291" s="139">
        <f t="shared" si="472"/>
        <v>0</v>
      </c>
      <c r="DT291" s="139">
        <f t="shared" si="473"/>
        <v>0</v>
      </c>
      <c r="DU291" s="139">
        <f t="shared" si="474"/>
        <v>0</v>
      </c>
      <c r="DV291" s="139">
        <f t="shared" si="475"/>
        <v>0</v>
      </c>
      <c r="DW291" s="139">
        <f t="shared" si="476"/>
        <v>0</v>
      </c>
      <c r="DX291" s="139">
        <f t="shared" si="477"/>
        <v>0</v>
      </c>
      <c r="DY291" s="139">
        <f t="shared" si="478"/>
        <v>0</v>
      </c>
      <c r="DZ291" s="139">
        <f t="shared" si="479"/>
        <v>0</v>
      </c>
      <c r="EA291" s="139">
        <f t="shared" si="480"/>
        <v>0</v>
      </c>
      <c r="EB291" s="139">
        <f t="shared" si="481"/>
        <v>0</v>
      </c>
      <c r="EC291" s="139">
        <f t="shared" si="482"/>
        <v>0</v>
      </c>
      <c r="ED291" s="147">
        <f t="shared" si="483"/>
        <v>0</v>
      </c>
      <c r="EE291" s="144">
        <f t="shared" si="484"/>
        <v>0</v>
      </c>
      <c r="EG291" s="145">
        <f t="shared" si="485"/>
        <v>0</v>
      </c>
      <c r="EH291" s="146">
        <f t="shared" si="486"/>
        <v>0</v>
      </c>
      <c r="EI291" s="146">
        <f t="shared" si="487"/>
        <v>0</v>
      </c>
      <c r="EJ291" s="146">
        <f t="shared" si="488"/>
        <v>0</v>
      </c>
      <c r="EK291" s="146">
        <f t="shared" si="489"/>
        <v>0</v>
      </c>
      <c r="EL291" s="146">
        <f t="shared" si="490"/>
        <v>0</v>
      </c>
      <c r="EM291" s="146">
        <f t="shared" si="491"/>
        <v>0</v>
      </c>
      <c r="EN291" s="146">
        <f t="shared" si="492"/>
        <v>0</v>
      </c>
      <c r="EO291" s="146">
        <f t="shared" si="493"/>
        <v>0</v>
      </c>
      <c r="EP291" s="146">
        <f t="shared" si="494"/>
        <v>0</v>
      </c>
      <c r="EQ291" s="146">
        <f t="shared" si="495"/>
        <v>0</v>
      </c>
      <c r="ER291" s="146">
        <f t="shared" si="496"/>
        <v>0</v>
      </c>
      <c r="ES291" s="146">
        <f t="shared" si="497"/>
        <v>0</v>
      </c>
      <c r="ET291" s="147">
        <f t="shared" si="498"/>
        <v>0</v>
      </c>
      <c r="EU291" s="147">
        <f t="shared" si="499"/>
        <v>0</v>
      </c>
      <c r="EV291" s="149"/>
      <c r="EW291" s="154">
        <f t="shared" si="500"/>
        <v>0</v>
      </c>
      <c r="EX291" s="139">
        <f t="shared" si="501"/>
        <v>0</v>
      </c>
      <c r="EY291" s="139">
        <f t="shared" si="502"/>
        <v>0</v>
      </c>
      <c r="EZ291" s="139">
        <f t="shared" si="503"/>
        <v>0</v>
      </c>
      <c r="FA291" s="139">
        <f t="shared" si="504"/>
        <v>0</v>
      </c>
      <c r="FC291" s="150">
        <f t="shared" si="505"/>
        <v>0</v>
      </c>
      <c r="FD291" s="146">
        <f t="shared" si="506"/>
        <v>0</v>
      </c>
      <c r="FE291" s="146">
        <f t="shared" si="507"/>
        <v>0</v>
      </c>
      <c r="FF291" s="146">
        <f t="shared" si="508"/>
        <v>0</v>
      </c>
      <c r="FG291" s="139">
        <f t="shared" si="509"/>
        <v>0</v>
      </c>
      <c r="FH291" s="139" t="b">
        <f t="shared" si="510"/>
        <v>1</v>
      </c>
      <c r="FJ291" s="138">
        <f t="shared" si="511"/>
        <v>0</v>
      </c>
      <c r="FK291" s="138">
        <f t="shared" si="512"/>
        <v>0</v>
      </c>
      <c r="FL291" s="138">
        <f t="shared" si="513"/>
        <v>0</v>
      </c>
      <c r="FM291" s="138">
        <f t="shared" si="514"/>
        <v>0</v>
      </c>
      <c r="FN291" s="138">
        <f t="shared" si="536"/>
        <v>0</v>
      </c>
      <c r="FO291" s="138">
        <f t="shared" si="515"/>
        <v>0</v>
      </c>
      <c r="FP291" s="138">
        <f t="shared" si="516"/>
        <v>0</v>
      </c>
      <c r="FQ291" s="138">
        <f t="shared" si="517"/>
        <v>0</v>
      </c>
      <c r="FR291" s="138">
        <f t="shared" si="518"/>
        <v>0</v>
      </c>
      <c r="FS291" s="138">
        <f t="shared" si="519"/>
        <v>0</v>
      </c>
      <c r="FT291" s="138">
        <f t="shared" si="520"/>
        <v>0</v>
      </c>
      <c r="FU291" s="138">
        <f t="shared" si="521"/>
        <v>0</v>
      </c>
      <c r="FV291" s="138">
        <f t="shared" si="522"/>
        <v>0</v>
      </c>
      <c r="FW291" s="138">
        <f t="shared" si="523"/>
        <v>0</v>
      </c>
      <c r="FX291" s="138">
        <f t="shared" si="524"/>
        <v>0</v>
      </c>
      <c r="FY291" s="138">
        <f t="shared" si="525"/>
        <v>0</v>
      </c>
      <c r="FZ291" s="138">
        <f t="shared" si="526"/>
        <v>0</v>
      </c>
      <c r="GA291" s="138">
        <f t="shared" si="527"/>
        <v>0</v>
      </c>
      <c r="GB291" s="138">
        <f t="shared" si="528"/>
        <v>0</v>
      </c>
      <c r="GC291" s="138">
        <f t="shared" si="529"/>
        <v>0</v>
      </c>
      <c r="GD291" s="138">
        <f t="shared" si="530"/>
        <v>0</v>
      </c>
      <c r="GE291" s="138">
        <f t="shared" si="531"/>
        <v>0</v>
      </c>
      <c r="GF291" s="138">
        <f t="shared" si="532"/>
        <v>0</v>
      </c>
      <c r="GG291" s="138">
        <f t="shared" si="533"/>
        <v>0</v>
      </c>
      <c r="GH291" s="138">
        <f t="shared" si="461"/>
        <v>0</v>
      </c>
      <c r="GI291" s="138" t="b">
        <f t="shared" si="534"/>
        <v>0</v>
      </c>
      <c r="GJ291" s="138" t="b">
        <f t="shared" si="535"/>
        <v>1</v>
      </c>
    </row>
    <row r="292" spans="31:192" ht="39.950000000000003" customHeight="1" x14ac:dyDescent="0.4">
      <c r="AE292" s="2">
        <f t="shared" si="464"/>
        <v>0</v>
      </c>
      <c r="AF292" s="2">
        <f t="shared" si="462"/>
        <v>0</v>
      </c>
      <c r="AG292" s="2">
        <f t="shared" si="463"/>
        <v>0</v>
      </c>
      <c r="AH292" s="2">
        <f t="shared" si="465"/>
        <v>0</v>
      </c>
      <c r="BI292" s="139">
        <f t="shared" si="466"/>
        <v>0</v>
      </c>
      <c r="BJ292" s="139">
        <f t="shared" si="467"/>
        <v>0</v>
      </c>
      <c r="BK292" s="139">
        <f t="shared" si="468"/>
        <v>0</v>
      </c>
      <c r="BL292" s="139" t="b">
        <f t="shared" si="469"/>
        <v>0</v>
      </c>
      <c r="DQ292" s="142">
        <f t="shared" si="470"/>
        <v>0</v>
      </c>
      <c r="DR292" s="139">
        <f t="shared" si="471"/>
        <v>0</v>
      </c>
      <c r="DS292" s="139">
        <f t="shared" si="472"/>
        <v>0</v>
      </c>
      <c r="DT292" s="139">
        <f t="shared" si="473"/>
        <v>0</v>
      </c>
      <c r="DU292" s="139">
        <f t="shared" si="474"/>
        <v>0</v>
      </c>
      <c r="DV292" s="139">
        <f t="shared" si="475"/>
        <v>0</v>
      </c>
      <c r="DW292" s="139">
        <f t="shared" si="476"/>
        <v>0</v>
      </c>
      <c r="DX292" s="139">
        <f t="shared" si="477"/>
        <v>0</v>
      </c>
      <c r="DY292" s="139">
        <f t="shared" si="478"/>
        <v>0</v>
      </c>
      <c r="DZ292" s="139">
        <f t="shared" si="479"/>
        <v>0</v>
      </c>
      <c r="EA292" s="139">
        <f t="shared" si="480"/>
        <v>0</v>
      </c>
      <c r="EB292" s="139">
        <f t="shared" si="481"/>
        <v>0</v>
      </c>
      <c r="EC292" s="139">
        <f t="shared" si="482"/>
        <v>0</v>
      </c>
      <c r="ED292" s="147">
        <f t="shared" si="483"/>
        <v>0</v>
      </c>
      <c r="EE292" s="144">
        <f t="shared" si="484"/>
        <v>0</v>
      </c>
      <c r="EG292" s="145">
        <f t="shared" si="485"/>
        <v>0</v>
      </c>
      <c r="EH292" s="146">
        <f t="shared" si="486"/>
        <v>0</v>
      </c>
      <c r="EI292" s="146">
        <f t="shared" si="487"/>
        <v>0</v>
      </c>
      <c r="EJ292" s="146">
        <f t="shared" si="488"/>
        <v>0</v>
      </c>
      <c r="EK292" s="146">
        <f t="shared" si="489"/>
        <v>0</v>
      </c>
      <c r="EL292" s="146">
        <f t="shared" si="490"/>
        <v>0</v>
      </c>
      <c r="EM292" s="146">
        <f t="shared" si="491"/>
        <v>0</v>
      </c>
      <c r="EN292" s="146">
        <f t="shared" si="492"/>
        <v>0</v>
      </c>
      <c r="EO292" s="146">
        <f t="shared" si="493"/>
        <v>0</v>
      </c>
      <c r="EP292" s="146">
        <f t="shared" si="494"/>
        <v>0</v>
      </c>
      <c r="EQ292" s="146">
        <f t="shared" si="495"/>
        <v>0</v>
      </c>
      <c r="ER292" s="146">
        <f t="shared" si="496"/>
        <v>0</v>
      </c>
      <c r="ES292" s="146">
        <f t="shared" si="497"/>
        <v>0</v>
      </c>
      <c r="ET292" s="147">
        <f t="shared" si="498"/>
        <v>0</v>
      </c>
      <c r="EU292" s="147">
        <f t="shared" si="499"/>
        <v>0</v>
      </c>
      <c r="EV292" s="149"/>
      <c r="EW292" s="154">
        <f t="shared" si="500"/>
        <v>0</v>
      </c>
      <c r="EX292" s="139">
        <f t="shared" si="501"/>
        <v>0</v>
      </c>
      <c r="EY292" s="139">
        <f t="shared" si="502"/>
        <v>0</v>
      </c>
      <c r="EZ292" s="139">
        <f t="shared" si="503"/>
        <v>0</v>
      </c>
      <c r="FA292" s="139">
        <f t="shared" si="504"/>
        <v>0</v>
      </c>
      <c r="FC292" s="150">
        <f t="shared" si="505"/>
        <v>0</v>
      </c>
      <c r="FD292" s="146">
        <f t="shared" si="506"/>
        <v>0</v>
      </c>
      <c r="FE292" s="146">
        <f t="shared" si="507"/>
        <v>0</v>
      </c>
      <c r="FF292" s="146">
        <f t="shared" si="508"/>
        <v>0</v>
      </c>
      <c r="FG292" s="139">
        <f t="shared" si="509"/>
        <v>0</v>
      </c>
      <c r="FH292" s="139" t="b">
        <f t="shared" si="510"/>
        <v>1</v>
      </c>
      <c r="FJ292" s="138">
        <f t="shared" si="511"/>
        <v>0</v>
      </c>
      <c r="FK292" s="138">
        <f t="shared" si="512"/>
        <v>0</v>
      </c>
      <c r="FL292" s="138">
        <f t="shared" si="513"/>
        <v>0</v>
      </c>
      <c r="FM292" s="138">
        <f t="shared" si="514"/>
        <v>0</v>
      </c>
      <c r="FN292" s="138">
        <f t="shared" si="536"/>
        <v>0</v>
      </c>
      <c r="FO292" s="138">
        <f t="shared" si="515"/>
        <v>0</v>
      </c>
      <c r="FP292" s="138">
        <f t="shared" si="516"/>
        <v>0</v>
      </c>
      <c r="FQ292" s="138">
        <f t="shared" si="517"/>
        <v>0</v>
      </c>
      <c r="FR292" s="138">
        <f t="shared" si="518"/>
        <v>0</v>
      </c>
      <c r="FS292" s="138">
        <f t="shared" si="519"/>
        <v>0</v>
      </c>
      <c r="FT292" s="138">
        <f t="shared" si="520"/>
        <v>0</v>
      </c>
      <c r="FU292" s="138">
        <f t="shared" si="521"/>
        <v>0</v>
      </c>
      <c r="FV292" s="138">
        <f t="shared" si="522"/>
        <v>0</v>
      </c>
      <c r="FW292" s="138">
        <f t="shared" si="523"/>
        <v>0</v>
      </c>
      <c r="FX292" s="138">
        <f t="shared" si="524"/>
        <v>0</v>
      </c>
      <c r="FY292" s="138">
        <f t="shared" si="525"/>
        <v>0</v>
      </c>
      <c r="FZ292" s="138">
        <f t="shared" si="526"/>
        <v>0</v>
      </c>
      <c r="GA292" s="138">
        <f t="shared" si="527"/>
        <v>0</v>
      </c>
      <c r="GB292" s="138">
        <f t="shared" si="528"/>
        <v>0</v>
      </c>
      <c r="GC292" s="138">
        <f t="shared" si="529"/>
        <v>0</v>
      </c>
      <c r="GD292" s="138">
        <f t="shared" si="530"/>
        <v>0</v>
      </c>
      <c r="GE292" s="138">
        <f t="shared" si="531"/>
        <v>0</v>
      </c>
      <c r="GF292" s="138">
        <f t="shared" si="532"/>
        <v>0</v>
      </c>
      <c r="GG292" s="138">
        <f t="shared" si="533"/>
        <v>0</v>
      </c>
      <c r="GH292" s="138">
        <f t="shared" si="461"/>
        <v>0</v>
      </c>
      <c r="GI292" s="138" t="b">
        <f t="shared" si="534"/>
        <v>0</v>
      </c>
      <c r="GJ292" s="138" t="b">
        <f t="shared" si="535"/>
        <v>1</v>
      </c>
    </row>
    <row r="293" spans="31:192" ht="39.950000000000003" customHeight="1" x14ac:dyDescent="0.4">
      <c r="AE293" s="2">
        <f t="shared" si="464"/>
        <v>0</v>
      </c>
      <c r="AF293" s="2">
        <f t="shared" si="462"/>
        <v>0</v>
      </c>
      <c r="AG293" s="2">
        <f t="shared" si="463"/>
        <v>0</v>
      </c>
      <c r="AH293" s="2">
        <f t="shared" si="465"/>
        <v>0</v>
      </c>
      <c r="BI293" s="139">
        <f t="shared" si="466"/>
        <v>0</v>
      </c>
      <c r="BJ293" s="139">
        <f t="shared" si="467"/>
        <v>0</v>
      </c>
      <c r="BK293" s="139">
        <f t="shared" si="468"/>
        <v>0</v>
      </c>
      <c r="BL293" s="139" t="b">
        <f t="shared" si="469"/>
        <v>0</v>
      </c>
      <c r="DQ293" s="142">
        <f t="shared" si="470"/>
        <v>0</v>
      </c>
      <c r="DR293" s="139">
        <f t="shared" si="471"/>
        <v>0</v>
      </c>
      <c r="DS293" s="139">
        <f t="shared" si="472"/>
        <v>0</v>
      </c>
      <c r="DT293" s="139">
        <f t="shared" si="473"/>
        <v>0</v>
      </c>
      <c r="DU293" s="139">
        <f t="shared" si="474"/>
        <v>0</v>
      </c>
      <c r="DV293" s="139">
        <f t="shared" si="475"/>
        <v>0</v>
      </c>
      <c r="DW293" s="139">
        <f t="shared" si="476"/>
        <v>0</v>
      </c>
      <c r="DX293" s="139">
        <f t="shared" si="477"/>
        <v>0</v>
      </c>
      <c r="DY293" s="139">
        <f t="shared" si="478"/>
        <v>0</v>
      </c>
      <c r="DZ293" s="139">
        <f t="shared" si="479"/>
        <v>0</v>
      </c>
      <c r="EA293" s="139">
        <f t="shared" si="480"/>
        <v>0</v>
      </c>
      <c r="EB293" s="139">
        <f t="shared" si="481"/>
        <v>0</v>
      </c>
      <c r="EC293" s="139">
        <f t="shared" si="482"/>
        <v>0</v>
      </c>
      <c r="ED293" s="147">
        <f t="shared" si="483"/>
        <v>0</v>
      </c>
      <c r="EE293" s="144">
        <f t="shared" si="484"/>
        <v>0</v>
      </c>
      <c r="EG293" s="145">
        <f t="shared" si="485"/>
        <v>0</v>
      </c>
      <c r="EH293" s="146">
        <f t="shared" si="486"/>
        <v>0</v>
      </c>
      <c r="EI293" s="146">
        <f t="shared" si="487"/>
        <v>0</v>
      </c>
      <c r="EJ293" s="146">
        <f t="shared" si="488"/>
        <v>0</v>
      </c>
      <c r="EK293" s="146">
        <f t="shared" si="489"/>
        <v>0</v>
      </c>
      <c r="EL293" s="146">
        <f t="shared" si="490"/>
        <v>0</v>
      </c>
      <c r="EM293" s="146">
        <f t="shared" si="491"/>
        <v>0</v>
      </c>
      <c r="EN293" s="146">
        <f t="shared" si="492"/>
        <v>0</v>
      </c>
      <c r="EO293" s="146">
        <f t="shared" si="493"/>
        <v>0</v>
      </c>
      <c r="EP293" s="146">
        <f t="shared" si="494"/>
        <v>0</v>
      </c>
      <c r="EQ293" s="146">
        <f t="shared" si="495"/>
        <v>0</v>
      </c>
      <c r="ER293" s="146">
        <f t="shared" si="496"/>
        <v>0</v>
      </c>
      <c r="ES293" s="146">
        <f t="shared" si="497"/>
        <v>0</v>
      </c>
      <c r="ET293" s="147">
        <f t="shared" si="498"/>
        <v>0</v>
      </c>
      <c r="EU293" s="147">
        <f t="shared" si="499"/>
        <v>0</v>
      </c>
      <c r="EV293" s="149"/>
      <c r="EW293" s="154">
        <f t="shared" si="500"/>
        <v>0</v>
      </c>
      <c r="EX293" s="139">
        <f t="shared" si="501"/>
        <v>0</v>
      </c>
      <c r="EY293" s="139">
        <f t="shared" si="502"/>
        <v>0</v>
      </c>
      <c r="EZ293" s="139">
        <f t="shared" si="503"/>
        <v>0</v>
      </c>
      <c r="FA293" s="139">
        <f t="shared" si="504"/>
        <v>0</v>
      </c>
      <c r="FC293" s="150">
        <f t="shared" si="505"/>
        <v>0</v>
      </c>
      <c r="FD293" s="146">
        <f t="shared" si="506"/>
        <v>0</v>
      </c>
      <c r="FE293" s="146">
        <f t="shared" si="507"/>
        <v>0</v>
      </c>
      <c r="FF293" s="146">
        <f t="shared" si="508"/>
        <v>0</v>
      </c>
      <c r="FG293" s="139">
        <f t="shared" si="509"/>
        <v>0</v>
      </c>
      <c r="FH293" s="139" t="b">
        <f t="shared" si="510"/>
        <v>1</v>
      </c>
      <c r="FJ293" s="138">
        <f t="shared" si="511"/>
        <v>0</v>
      </c>
      <c r="FK293" s="138">
        <f t="shared" si="512"/>
        <v>0</v>
      </c>
      <c r="FL293" s="138">
        <f t="shared" si="513"/>
        <v>0</v>
      </c>
      <c r="FM293" s="138">
        <f t="shared" si="514"/>
        <v>0</v>
      </c>
      <c r="FN293" s="138">
        <f t="shared" si="536"/>
        <v>0</v>
      </c>
      <c r="FO293" s="138">
        <f t="shared" si="515"/>
        <v>0</v>
      </c>
      <c r="FP293" s="138">
        <f t="shared" si="516"/>
        <v>0</v>
      </c>
      <c r="FQ293" s="138">
        <f t="shared" si="517"/>
        <v>0</v>
      </c>
      <c r="FR293" s="138">
        <f t="shared" si="518"/>
        <v>0</v>
      </c>
      <c r="FS293" s="138">
        <f t="shared" si="519"/>
        <v>0</v>
      </c>
      <c r="FT293" s="138">
        <f t="shared" si="520"/>
        <v>0</v>
      </c>
      <c r="FU293" s="138">
        <f t="shared" si="521"/>
        <v>0</v>
      </c>
      <c r="FV293" s="138">
        <f t="shared" si="522"/>
        <v>0</v>
      </c>
      <c r="FW293" s="138">
        <f t="shared" si="523"/>
        <v>0</v>
      </c>
      <c r="FX293" s="138">
        <f t="shared" si="524"/>
        <v>0</v>
      </c>
      <c r="FY293" s="138">
        <f t="shared" si="525"/>
        <v>0</v>
      </c>
      <c r="FZ293" s="138">
        <f t="shared" si="526"/>
        <v>0</v>
      </c>
      <c r="GA293" s="138">
        <f t="shared" si="527"/>
        <v>0</v>
      </c>
      <c r="GB293" s="138">
        <f t="shared" si="528"/>
        <v>0</v>
      </c>
      <c r="GC293" s="138">
        <f t="shared" si="529"/>
        <v>0</v>
      </c>
      <c r="GD293" s="138">
        <f t="shared" si="530"/>
        <v>0</v>
      </c>
      <c r="GE293" s="138">
        <f t="shared" si="531"/>
        <v>0</v>
      </c>
      <c r="GF293" s="138">
        <f t="shared" si="532"/>
        <v>0</v>
      </c>
      <c r="GG293" s="138">
        <f t="shared" si="533"/>
        <v>0</v>
      </c>
      <c r="GH293" s="138">
        <f t="shared" si="461"/>
        <v>0</v>
      </c>
      <c r="GI293" s="138" t="b">
        <f t="shared" si="534"/>
        <v>0</v>
      </c>
      <c r="GJ293" s="138" t="b">
        <f t="shared" si="535"/>
        <v>1</v>
      </c>
    </row>
    <row r="294" spans="31:192" ht="39.950000000000003" customHeight="1" x14ac:dyDescent="0.4">
      <c r="AE294" s="2">
        <f t="shared" si="464"/>
        <v>0</v>
      </c>
      <c r="AF294" s="2">
        <f t="shared" si="462"/>
        <v>0</v>
      </c>
      <c r="AG294" s="2">
        <f t="shared" si="463"/>
        <v>0</v>
      </c>
      <c r="AH294" s="2">
        <f t="shared" si="465"/>
        <v>0</v>
      </c>
      <c r="BI294" s="139">
        <f t="shared" si="466"/>
        <v>0</v>
      </c>
      <c r="BJ294" s="139">
        <f t="shared" si="467"/>
        <v>0</v>
      </c>
      <c r="BK294" s="139">
        <f t="shared" si="468"/>
        <v>0</v>
      </c>
      <c r="BL294" s="139" t="b">
        <f t="shared" si="469"/>
        <v>0</v>
      </c>
      <c r="DQ294" s="142">
        <f t="shared" si="470"/>
        <v>0</v>
      </c>
      <c r="DR294" s="139">
        <f t="shared" si="471"/>
        <v>0</v>
      </c>
      <c r="DS294" s="139">
        <f t="shared" si="472"/>
        <v>0</v>
      </c>
      <c r="DT294" s="139">
        <f t="shared" si="473"/>
        <v>0</v>
      </c>
      <c r="DU294" s="139">
        <f t="shared" si="474"/>
        <v>0</v>
      </c>
      <c r="DV294" s="139">
        <f t="shared" si="475"/>
        <v>0</v>
      </c>
      <c r="DW294" s="139">
        <f t="shared" si="476"/>
        <v>0</v>
      </c>
      <c r="DX294" s="139">
        <f t="shared" si="477"/>
        <v>0</v>
      </c>
      <c r="DY294" s="139">
        <f t="shared" si="478"/>
        <v>0</v>
      </c>
      <c r="DZ294" s="139">
        <f t="shared" si="479"/>
        <v>0</v>
      </c>
      <c r="EA294" s="139">
        <f t="shared" si="480"/>
        <v>0</v>
      </c>
      <c r="EB294" s="139">
        <f t="shared" si="481"/>
        <v>0</v>
      </c>
      <c r="EC294" s="139">
        <f t="shared" si="482"/>
        <v>0</v>
      </c>
      <c r="ED294" s="147">
        <f t="shared" si="483"/>
        <v>0</v>
      </c>
      <c r="EE294" s="144">
        <f t="shared" si="484"/>
        <v>0</v>
      </c>
      <c r="EG294" s="145">
        <f t="shared" si="485"/>
        <v>0</v>
      </c>
      <c r="EH294" s="146">
        <f t="shared" si="486"/>
        <v>0</v>
      </c>
      <c r="EI294" s="146">
        <f t="shared" si="487"/>
        <v>0</v>
      </c>
      <c r="EJ294" s="146">
        <f t="shared" si="488"/>
        <v>0</v>
      </c>
      <c r="EK294" s="146">
        <f t="shared" si="489"/>
        <v>0</v>
      </c>
      <c r="EL294" s="146">
        <f t="shared" si="490"/>
        <v>0</v>
      </c>
      <c r="EM294" s="146">
        <f t="shared" si="491"/>
        <v>0</v>
      </c>
      <c r="EN294" s="146">
        <f t="shared" si="492"/>
        <v>0</v>
      </c>
      <c r="EO294" s="146">
        <f t="shared" si="493"/>
        <v>0</v>
      </c>
      <c r="EP294" s="146">
        <f t="shared" si="494"/>
        <v>0</v>
      </c>
      <c r="EQ294" s="146">
        <f t="shared" si="495"/>
        <v>0</v>
      </c>
      <c r="ER294" s="146">
        <f t="shared" si="496"/>
        <v>0</v>
      </c>
      <c r="ES294" s="146">
        <f t="shared" si="497"/>
        <v>0</v>
      </c>
      <c r="ET294" s="147">
        <f t="shared" si="498"/>
        <v>0</v>
      </c>
      <c r="EU294" s="147">
        <f t="shared" si="499"/>
        <v>0</v>
      </c>
      <c r="EV294" s="149"/>
      <c r="EW294" s="154">
        <f t="shared" si="500"/>
        <v>0</v>
      </c>
      <c r="EX294" s="139">
        <f t="shared" si="501"/>
        <v>0</v>
      </c>
      <c r="EY294" s="139">
        <f t="shared" si="502"/>
        <v>0</v>
      </c>
      <c r="EZ294" s="139">
        <f t="shared" si="503"/>
        <v>0</v>
      </c>
      <c r="FA294" s="139">
        <f t="shared" si="504"/>
        <v>0</v>
      </c>
      <c r="FC294" s="150">
        <f t="shared" si="505"/>
        <v>0</v>
      </c>
      <c r="FD294" s="146">
        <f t="shared" si="506"/>
        <v>0</v>
      </c>
      <c r="FE294" s="146">
        <f t="shared" si="507"/>
        <v>0</v>
      </c>
      <c r="FF294" s="146">
        <f t="shared" si="508"/>
        <v>0</v>
      </c>
      <c r="FG294" s="139">
        <f t="shared" si="509"/>
        <v>0</v>
      </c>
      <c r="FH294" s="139" t="b">
        <f t="shared" si="510"/>
        <v>1</v>
      </c>
      <c r="FJ294" s="138">
        <f t="shared" si="511"/>
        <v>0</v>
      </c>
      <c r="FK294" s="138">
        <f t="shared" si="512"/>
        <v>0</v>
      </c>
      <c r="FL294" s="138">
        <f t="shared" si="513"/>
        <v>0</v>
      </c>
      <c r="FM294" s="138">
        <f t="shared" si="514"/>
        <v>0</v>
      </c>
      <c r="FN294" s="138">
        <f t="shared" si="536"/>
        <v>0</v>
      </c>
      <c r="FO294" s="138">
        <f t="shared" si="515"/>
        <v>0</v>
      </c>
      <c r="FP294" s="138">
        <f t="shared" si="516"/>
        <v>0</v>
      </c>
      <c r="FQ294" s="138">
        <f t="shared" si="517"/>
        <v>0</v>
      </c>
      <c r="FR294" s="138">
        <f t="shared" si="518"/>
        <v>0</v>
      </c>
      <c r="FS294" s="138">
        <f t="shared" si="519"/>
        <v>0</v>
      </c>
      <c r="FT294" s="138">
        <f t="shared" si="520"/>
        <v>0</v>
      </c>
      <c r="FU294" s="138">
        <f t="shared" si="521"/>
        <v>0</v>
      </c>
      <c r="FV294" s="138">
        <f t="shared" si="522"/>
        <v>0</v>
      </c>
      <c r="FW294" s="138">
        <f t="shared" si="523"/>
        <v>0</v>
      </c>
      <c r="FX294" s="138">
        <f t="shared" si="524"/>
        <v>0</v>
      </c>
      <c r="FY294" s="138">
        <f t="shared" si="525"/>
        <v>0</v>
      </c>
      <c r="FZ294" s="138">
        <f t="shared" si="526"/>
        <v>0</v>
      </c>
      <c r="GA294" s="138">
        <f t="shared" si="527"/>
        <v>0</v>
      </c>
      <c r="GB294" s="138">
        <f t="shared" si="528"/>
        <v>0</v>
      </c>
      <c r="GC294" s="138">
        <f t="shared" si="529"/>
        <v>0</v>
      </c>
      <c r="GD294" s="138">
        <f t="shared" si="530"/>
        <v>0</v>
      </c>
      <c r="GE294" s="138">
        <f t="shared" si="531"/>
        <v>0</v>
      </c>
      <c r="GF294" s="138">
        <f t="shared" si="532"/>
        <v>0</v>
      </c>
      <c r="GG294" s="138">
        <f t="shared" si="533"/>
        <v>0</v>
      </c>
      <c r="GH294" s="138">
        <f t="shared" si="461"/>
        <v>0</v>
      </c>
      <c r="GI294" s="138" t="b">
        <f t="shared" si="534"/>
        <v>0</v>
      </c>
      <c r="GJ294" s="138" t="b">
        <f t="shared" si="535"/>
        <v>1</v>
      </c>
    </row>
    <row r="295" spans="31:192" ht="39.950000000000003" customHeight="1" x14ac:dyDescent="0.4">
      <c r="AE295" s="2">
        <f t="shared" si="464"/>
        <v>0</v>
      </c>
      <c r="AF295" s="2">
        <f t="shared" si="462"/>
        <v>0</v>
      </c>
      <c r="AG295" s="2">
        <f t="shared" si="463"/>
        <v>0</v>
      </c>
      <c r="AH295" s="2">
        <f t="shared" si="465"/>
        <v>0</v>
      </c>
      <c r="BI295" s="139">
        <f t="shared" si="466"/>
        <v>0</v>
      </c>
      <c r="BJ295" s="139">
        <f t="shared" si="467"/>
        <v>0</v>
      </c>
      <c r="BK295" s="139">
        <f t="shared" si="468"/>
        <v>0</v>
      </c>
      <c r="BL295" s="139" t="b">
        <f t="shared" si="469"/>
        <v>0</v>
      </c>
      <c r="DQ295" s="142">
        <f t="shared" si="470"/>
        <v>0</v>
      </c>
      <c r="DR295" s="139">
        <f t="shared" si="471"/>
        <v>0</v>
      </c>
      <c r="DS295" s="139">
        <f t="shared" si="472"/>
        <v>0</v>
      </c>
      <c r="DT295" s="139">
        <f t="shared" si="473"/>
        <v>0</v>
      </c>
      <c r="DU295" s="139">
        <f t="shared" si="474"/>
        <v>0</v>
      </c>
      <c r="DV295" s="139">
        <f t="shared" si="475"/>
        <v>0</v>
      </c>
      <c r="DW295" s="139">
        <f t="shared" si="476"/>
        <v>0</v>
      </c>
      <c r="DX295" s="139">
        <f t="shared" si="477"/>
        <v>0</v>
      </c>
      <c r="DY295" s="139">
        <f t="shared" si="478"/>
        <v>0</v>
      </c>
      <c r="DZ295" s="139">
        <f t="shared" si="479"/>
        <v>0</v>
      </c>
      <c r="EA295" s="139">
        <f t="shared" si="480"/>
        <v>0</v>
      </c>
      <c r="EB295" s="139">
        <f t="shared" si="481"/>
        <v>0</v>
      </c>
      <c r="EC295" s="139">
        <f t="shared" si="482"/>
        <v>0</v>
      </c>
      <c r="ED295" s="147">
        <f t="shared" si="483"/>
        <v>0</v>
      </c>
      <c r="EE295" s="144">
        <f t="shared" si="484"/>
        <v>0</v>
      </c>
      <c r="EG295" s="145">
        <f t="shared" si="485"/>
        <v>0</v>
      </c>
      <c r="EH295" s="146">
        <f t="shared" si="486"/>
        <v>0</v>
      </c>
      <c r="EI295" s="146">
        <f t="shared" si="487"/>
        <v>0</v>
      </c>
      <c r="EJ295" s="146">
        <f t="shared" si="488"/>
        <v>0</v>
      </c>
      <c r="EK295" s="146">
        <f t="shared" si="489"/>
        <v>0</v>
      </c>
      <c r="EL295" s="146">
        <f t="shared" si="490"/>
        <v>0</v>
      </c>
      <c r="EM295" s="146">
        <f t="shared" si="491"/>
        <v>0</v>
      </c>
      <c r="EN295" s="146">
        <f t="shared" si="492"/>
        <v>0</v>
      </c>
      <c r="EO295" s="146">
        <f t="shared" si="493"/>
        <v>0</v>
      </c>
      <c r="EP295" s="146">
        <f t="shared" si="494"/>
        <v>0</v>
      </c>
      <c r="EQ295" s="146">
        <f t="shared" si="495"/>
        <v>0</v>
      </c>
      <c r="ER295" s="146">
        <f t="shared" si="496"/>
        <v>0</v>
      </c>
      <c r="ES295" s="146">
        <f t="shared" si="497"/>
        <v>0</v>
      </c>
      <c r="ET295" s="147">
        <f t="shared" si="498"/>
        <v>0</v>
      </c>
      <c r="EU295" s="147">
        <f t="shared" si="499"/>
        <v>0</v>
      </c>
      <c r="EV295" s="149"/>
      <c r="EW295" s="154">
        <f t="shared" si="500"/>
        <v>0</v>
      </c>
      <c r="EX295" s="139">
        <f t="shared" si="501"/>
        <v>0</v>
      </c>
      <c r="EY295" s="139">
        <f t="shared" si="502"/>
        <v>0</v>
      </c>
      <c r="EZ295" s="139">
        <f t="shared" si="503"/>
        <v>0</v>
      </c>
      <c r="FA295" s="139">
        <f t="shared" si="504"/>
        <v>0</v>
      </c>
      <c r="FC295" s="150">
        <f t="shared" si="505"/>
        <v>0</v>
      </c>
      <c r="FD295" s="146">
        <f t="shared" si="506"/>
        <v>0</v>
      </c>
      <c r="FE295" s="146">
        <f t="shared" si="507"/>
        <v>0</v>
      </c>
      <c r="FF295" s="146">
        <f t="shared" si="508"/>
        <v>0</v>
      </c>
      <c r="FG295" s="139">
        <f t="shared" si="509"/>
        <v>0</v>
      </c>
      <c r="FH295" s="139" t="b">
        <f t="shared" si="510"/>
        <v>1</v>
      </c>
      <c r="FJ295" s="138">
        <f t="shared" si="511"/>
        <v>0</v>
      </c>
      <c r="FK295" s="138">
        <f t="shared" si="512"/>
        <v>0</v>
      </c>
      <c r="FL295" s="138">
        <f t="shared" si="513"/>
        <v>0</v>
      </c>
      <c r="FM295" s="138">
        <f t="shared" si="514"/>
        <v>0</v>
      </c>
      <c r="FN295" s="138">
        <f t="shared" si="536"/>
        <v>0</v>
      </c>
      <c r="FO295" s="138">
        <f t="shared" si="515"/>
        <v>0</v>
      </c>
      <c r="FP295" s="138">
        <f t="shared" si="516"/>
        <v>0</v>
      </c>
      <c r="FQ295" s="138">
        <f t="shared" si="517"/>
        <v>0</v>
      </c>
      <c r="FR295" s="138">
        <f t="shared" si="518"/>
        <v>0</v>
      </c>
      <c r="FS295" s="138">
        <f t="shared" si="519"/>
        <v>0</v>
      </c>
      <c r="FT295" s="138">
        <f t="shared" si="520"/>
        <v>0</v>
      </c>
      <c r="FU295" s="138">
        <f t="shared" si="521"/>
        <v>0</v>
      </c>
      <c r="FV295" s="138">
        <f t="shared" si="522"/>
        <v>0</v>
      </c>
      <c r="FW295" s="138">
        <f t="shared" si="523"/>
        <v>0</v>
      </c>
      <c r="FX295" s="138">
        <f t="shared" si="524"/>
        <v>0</v>
      </c>
      <c r="FY295" s="138">
        <f t="shared" si="525"/>
        <v>0</v>
      </c>
      <c r="FZ295" s="138">
        <f t="shared" si="526"/>
        <v>0</v>
      </c>
      <c r="GA295" s="138">
        <f t="shared" si="527"/>
        <v>0</v>
      </c>
      <c r="GB295" s="138">
        <f t="shared" si="528"/>
        <v>0</v>
      </c>
      <c r="GC295" s="138">
        <f t="shared" si="529"/>
        <v>0</v>
      </c>
      <c r="GD295" s="138">
        <f t="shared" si="530"/>
        <v>0</v>
      </c>
      <c r="GE295" s="138">
        <f t="shared" si="531"/>
        <v>0</v>
      </c>
      <c r="GF295" s="138">
        <f t="shared" si="532"/>
        <v>0</v>
      </c>
      <c r="GG295" s="138">
        <f t="shared" si="533"/>
        <v>0</v>
      </c>
      <c r="GH295" s="138">
        <f t="shared" si="461"/>
        <v>0</v>
      </c>
      <c r="GI295" s="138" t="b">
        <f t="shared" si="534"/>
        <v>0</v>
      </c>
      <c r="GJ295" s="138" t="b">
        <f t="shared" si="535"/>
        <v>1</v>
      </c>
    </row>
    <row r="296" spans="31:192" ht="39.950000000000003" customHeight="1" x14ac:dyDescent="0.4">
      <c r="AE296" s="2">
        <f t="shared" si="464"/>
        <v>0</v>
      </c>
      <c r="AF296" s="2">
        <f t="shared" si="462"/>
        <v>0</v>
      </c>
      <c r="AG296" s="2">
        <f t="shared" si="463"/>
        <v>0</v>
      </c>
      <c r="AH296" s="2">
        <f t="shared" si="465"/>
        <v>0</v>
      </c>
      <c r="BI296" s="139">
        <f t="shared" si="466"/>
        <v>0</v>
      </c>
      <c r="BJ296" s="139">
        <f t="shared" si="467"/>
        <v>0</v>
      </c>
      <c r="BK296" s="139">
        <f t="shared" si="468"/>
        <v>0</v>
      </c>
      <c r="BL296" s="139" t="b">
        <f t="shared" si="469"/>
        <v>0</v>
      </c>
      <c r="DQ296" s="142">
        <f t="shared" si="470"/>
        <v>0</v>
      </c>
      <c r="DR296" s="139">
        <f t="shared" si="471"/>
        <v>0</v>
      </c>
      <c r="DS296" s="139">
        <f t="shared" si="472"/>
        <v>0</v>
      </c>
      <c r="DT296" s="139">
        <f t="shared" si="473"/>
        <v>0</v>
      </c>
      <c r="DU296" s="139">
        <f t="shared" si="474"/>
        <v>0</v>
      </c>
      <c r="DV296" s="139">
        <f t="shared" si="475"/>
        <v>0</v>
      </c>
      <c r="DW296" s="139">
        <f t="shared" si="476"/>
        <v>0</v>
      </c>
      <c r="DX296" s="139">
        <f t="shared" si="477"/>
        <v>0</v>
      </c>
      <c r="DY296" s="139">
        <f t="shared" si="478"/>
        <v>0</v>
      </c>
      <c r="DZ296" s="139">
        <f t="shared" si="479"/>
        <v>0</v>
      </c>
      <c r="EA296" s="139">
        <f t="shared" si="480"/>
        <v>0</v>
      </c>
      <c r="EB296" s="139">
        <f t="shared" si="481"/>
        <v>0</v>
      </c>
      <c r="EC296" s="139">
        <f t="shared" si="482"/>
        <v>0</v>
      </c>
      <c r="ED296" s="147">
        <f t="shared" si="483"/>
        <v>0</v>
      </c>
      <c r="EE296" s="144">
        <f t="shared" si="484"/>
        <v>0</v>
      </c>
      <c r="EG296" s="145">
        <f t="shared" si="485"/>
        <v>0</v>
      </c>
      <c r="EH296" s="146">
        <f t="shared" si="486"/>
        <v>0</v>
      </c>
      <c r="EI296" s="146">
        <f t="shared" si="487"/>
        <v>0</v>
      </c>
      <c r="EJ296" s="146">
        <f t="shared" si="488"/>
        <v>0</v>
      </c>
      <c r="EK296" s="146">
        <f t="shared" si="489"/>
        <v>0</v>
      </c>
      <c r="EL296" s="146">
        <f t="shared" si="490"/>
        <v>0</v>
      </c>
      <c r="EM296" s="146">
        <f t="shared" si="491"/>
        <v>0</v>
      </c>
      <c r="EN296" s="146">
        <f t="shared" si="492"/>
        <v>0</v>
      </c>
      <c r="EO296" s="146">
        <f t="shared" si="493"/>
        <v>0</v>
      </c>
      <c r="EP296" s="146">
        <f t="shared" si="494"/>
        <v>0</v>
      </c>
      <c r="EQ296" s="146">
        <f t="shared" si="495"/>
        <v>0</v>
      </c>
      <c r="ER296" s="146">
        <f t="shared" si="496"/>
        <v>0</v>
      </c>
      <c r="ES296" s="146">
        <f t="shared" si="497"/>
        <v>0</v>
      </c>
      <c r="ET296" s="147">
        <f t="shared" si="498"/>
        <v>0</v>
      </c>
      <c r="EU296" s="147">
        <f t="shared" si="499"/>
        <v>0</v>
      </c>
      <c r="EV296" s="149"/>
      <c r="EW296" s="154">
        <f t="shared" si="500"/>
        <v>0</v>
      </c>
      <c r="EX296" s="139">
        <f t="shared" si="501"/>
        <v>0</v>
      </c>
      <c r="EY296" s="139">
        <f t="shared" si="502"/>
        <v>0</v>
      </c>
      <c r="EZ296" s="139">
        <f t="shared" si="503"/>
        <v>0</v>
      </c>
      <c r="FA296" s="139">
        <f t="shared" si="504"/>
        <v>0</v>
      </c>
      <c r="FC296" s="150">
        <f t="shared" si="505"/>
        <v>0</v>
      </c>
      <c r="FD296" s="146">
        <f t="shared" si="506"/>
        <v>0</v>
      </c>
      <c r="FE296" s="146">
        <f t="shared" si="507"/>
        <v>0</v>
      </c>
      <c r="FF296" s="146">
        <f t="shared" si="508"/>
        <v>0</v>
      </c>
      <c r="FG296" s="139">
        <f t="shared" si="509"/>
        <v>0</v>
      </c>
      <c r="FH296" s="139" t="b">
        <f t="shared" si="510"/>
        <v>1</v>
      </c>
      <c r="FJ296" s="138">
        <f t="shared" si="511"/>
        <v>0</v>
      </c>
      <c r="FK296" s="138">
        <f t="shared" si="512"/>
        <v>0</v>
      </c>
      <c r="FL296" s="138">
        <f t="shared" si="513"/>
        <v>0</v>
      </c>
      <c r="FM296" s="138">
        <f t="shared" si="514"/>
        <v>0</v>
      </c>
      <c r="FN296" s="138">
        <f t="shared" si="536"/>
        <v>0</v>
      </c>
      <c r="FO296" s="138">
        <f t="shared" si="515"/>
        <v>0</v>
      </c>
      <c r="FP296" s="138">
        <f t="shared" si="516"/>
        <v>0</v>
      </c>
      <c r="FQ296" s="138">
        <f t="shared" si="517"/>
        <v>0</v>
      </c>
      <c r="FR296" s="138">
        <f t="shared" si="518"/>
        <v>0</v>
      </c>
      <c r="FS296" s="138">
        <f t="shared" si="519"/>
        <v>0</v>
      </c>
      <c r="FT296" s="138">
        <f t="shared" si="520"/>
        <v>0</v>
      </c>
      <c r="FU296" s="138">
        <f t="shared" si="521"/>
        <v>0</v>
      </c>
      <c r="FV296" s="138">
        <f t="shared" si="522"/>
        <v>0</v>
      </c>
      <c r="FW296" s="138">
        <f t="shared" si="523"/>
        <v>0</v>
      </c>
      <c r="FX296" s="138">
        <f t="shared" si="524"/>
        <v>0</v>
      </c>
      <c r="FY296" s="138">
        <f t="shared" si="525"/>
        <v>0</v>
      </c>
      <c r="FZ296" s="138">
        <f t="shared" si="526"/>
        <v>0</v>
      </c>
      <c r="GA296" s="138">
        <f t="shared" si="527"/>
        <v>0</v>
      </c>
      <c r="GB296" s="138">
        <f t="shared" si="528"/>
        <v>0</v>
      </c>
      <c r="GC296" s="138">
        <f t="shared" si="529"/>
        <v>0</v>
      </c>
      <c r="GD296" s="138">
        <f t="shared" si="530"/>
        <v>0</v>
      </c>
      <c r="GE296" s="138">
        <f t="shared" si="531"/>
        <v>0</v>
      </c>
      <c r="GF296" s="138">
        <f t="shared" si="532"/>
        <v>0</v>
      </c>
      <c r="GG296" s="138">
        <f t="shared" si="533"/>
        <v>0</v>
      </c>
      <c r="GH296" s="138">
        <f t="shared" si="461"/>
        <v>0</v>
      </c>
      <c r="GI296" s="138" t="b">
        <f t="shared" si="534"/>
        <v>0</v>
      </c>
      <c r="GJ296" s="138" t="b">
        <f t="shared" si="535"/>
        <v>1</v>
      </c>
    </row>
    <row r="297" spans="31:192" ht="39.950000000000003" customHeight="1" x14ac:dyDescent="0.4">
      <c r="AE297" s="2">
        <f t="shared" si="464"/>
        <v>0</v>
      </c>
      <c r="AF297" s="2">
        <f t="shared" si="462"/>
        <v>0</v>
      </c>
      <c r="AG297" s="2">
        <f t="shared" si="463"/>
        <v>0</v>
      </c>
      <c r="AH297" s="2">
        <f t="shared" si="465"/>
        <v>0</v>
      </c>
      <c r="BI297" s="139">
        <f t="shared" si="466"/>
        <v>0</v>
      </c>
      <c r="BJ297" s="139">
        <f t="shared" si="467"/>
        <v>0</v>
      </c>
      <c r="BK297" s="139">
        <f t="shared" si="468"/>
        <v>0</v>
      </c>
      <c r="BL297" s="139" t="b">
        <f t="shared" si="469"/>
        <v>0</v>
      </c>
      <c r="DQ297" s="142">
        <f t="shared" si="470"/>
        <v>0</v>
      </c>
      <c r="DR297" s="139">
        <f t="shared" si="471"/>
        <v>0</v>
      </c>
      <c r="DS297" s="139">
        <f t="shared" si="472"/>
        <v>0</v>
      </c>
      <c r="DT297" s="139">
        <f t="shared" si="473"/>
        <v>0</v>
      </c>
      <c r="DU297" s="139">
        <f t="shared" si="474"/>
        <v>0</v>
      </c>
      <c r="DV297" s="139">
        <f t="shared" si="475"/>
        <v>0</v>
      </c>
      <c r="DW297" s="139">
        <f t="shared" si="476"/>
        <v>0</v>
      </c>
      <c r="DX297" s="139">
        <f t="shared" si="477"/>
        <v>0</v>
      </c>
      <c r="DY297" s="139">
        <f t="shared" si="478"/>
        <v>0</v>
      </c>
      <c r="DZ297" s="139">
        <f t="shared" si="479"/>
        <v>0</v>
      </c>
      <c r="EA297" s="139">
        <f t="shared" si="480"/>
        <v>0</v>
      </c>
      <c r="EB297" s="139">
        <f t="shared" si="481"/>
        <v>0</v>
      </c>
      <c r="EC297" s="139">
        <f t="shared" si="482"/>
        <v>0</v>
      </c>
      <c r="ED297" s="147">
        <f t="shared" si="483"/>
        <v>0</v>
      </c>
      <c r="EE297" s="144">
        <f t="shared" si="484"/>
        <v>0</v>
      </c>
      <c r="EG297" s="145">
        <f t="shared" si="485"/>
        <v>0</v>
      </c>
      <c r="EH297" s="146">
        <f t="shared" si="486"/>
        <v>0</v>
      </c>
      <c r="EI297" s="146">
        <f t="shared" si="487"/>
        <v>0</v>
      </c>
      <c r="EJ297" s="146">
        <f t="shared" si="488"/>
        <v>0</v>
      </c>
      <c r="EK297" s="146">
        <f t="shared" si="489"/>
        <v>0</v>
      </c>
      <c r="EL297" s="146">
        <f t="shared" si="490"/>
        <v>0</v>
      </c>
      <c r="EM297" s="146">
        <f t="shared" si="491"/>
        <v>0</v>
      </c>
      <c r="EN297" s="146">
        <f t="shared" si="492"/>
        <v>0</v>
      </c>
      <c r="EO297" s="146">
        <f t="shared" si="493"/>
        <v>0</v>
      </c>
      <c r="EP297" s="146">
        <f t="shared" si="494"/>
        <v>0</v>
      </c>
      <c r="EQ297" s="146">
        <f t="shared" si="495"/>
        <v>0</v>
      </c>
      <c r="ER297" s="146">
        <f t="shared" si="496"/>
        <v>0</v>
      </c>
      <c r="ES297" s="146">
        <f t="shared" si="497"/>
        <v>0</v>
      </c>
      <c r="ET297" s="147">
        <f t="shared" si="498"/>
        <v>0</v>
      </c>
      <c r="EU297" s="147">
        <f t="shared" si="499"/>
        <v>0</v>
      </c>
      <c r="EV297" s="149"/>
      <c r="EW297" s="154">
        <f t="shared" si="500"/>
        <v>0</v>
      </c>
      <c r="EX297" s="139">
        <f t="shared" si="501"/>
        <v>0</v>
      </c>
      <c r="EY297" s="139">
        <f t="shared" si="502"/>
        <v>0</v>
      </c>
      <c r="EZ297" s="139">
        <f t="shared" si="503"/>
        <v>0</v>
      </c>
      <c r="FA297" s="139">
        <f t="shared" si="504"/>
        <v>0</v>
      </c>
      <c r="FC297" s="150">
        <f t="shared" si="505"/>
        <v>0</v>
      </c>
      <c r="FD297" s="146">
        <f t="shared" si="506"/>
        <v>0</v>
      </c>
      <c r="FE297" s="146">
        <f t="shared" si="507"/>
        <v>0</v>
      </c>
      <c r="FF297" s="146">
        <f t="shared" si="508"/>
        <v>0</v>
      </c>
      <c r="FG297" s="139">
        <f t="shared" si="509"/>
        <v>0</v>
      </c>
      <c r="FH297" s="139" t="b">
        <f t="shared" si="510"/>
        <v>1</v>
      </c>
      <c r="FJ297" s="138">
        <f t="shared" si="511"/>
        <v>0</v>
      </c>
      <c r="FK297" s="138">
        <f t="shared" si="512"/>
        <v>0</v>
      </c>
      <c r="FL297" s="138">
        <f t="shared" si="513"/>
        <v>0</v>
      </c>
      <c r="FM297" s="138">
        <f t="shared" si="514"/>
        <v>0</v>
      </c>
      <c r="FN297" s="138">
        <f t="shared" si="536"/>
        <v>0</v>
      </c>
      <c r="FO297" s="138">
        <f t="shared" si="515"/>
        <v>0</v>
      </c>
      <c r="FP297" s="138">
        <f t="shared" si="516"/>
        <v>0</v>
      </c>
      <c r="FQ297" s="138">
        <f t="shared" si="517"/>
        <v>0</v>
      </c>
      <c r="FR297" s="138">
        <f t="shared" si="518"/>
        <v>0</v>
      </c>
      <c r="FS297" s="138">
        <f t="shared" si="519"/>
        <v>0</v>
      </c>
      <c r="FT297" s="138">
        <f t="shared" si="520"/>
        <v>0</v>
      </c>
      <c r="FU297" s="138">
        <f t="shared" si="521"/>
        <v>0</v>
      </c>
      <c r="FV297" s="138">
        <f t="shared" si="522"/>
        <v>0</v>
      </c>
      <c r="FW297" s="138">
        <f t="shared" si="523"/>
        <v>0</v>
      </c>
      <c r="FX297" s="138">
        <f t="shared" si="524"/>
        <v>0</v>
      </c>
      <c r="FY297" s="138">
        <f t="shared" si="525"/>
        <v>0</v>
      </c>
      <c r="FZ297" s="138">
        <f t="shared" si="526"/>
        <v>0</v>
      </c>
      <c r="GA297" s="138">
        <f t="shared" si="527"/>
        <v>0</v>
      </c>
      <c r="GB297" s="138">
        <f t="shared" si="528"/>
        <v>0</v>
      </c>
      <c r="GC297" s="138">
        <f t="shared" si="529"/>
        <v>0</v>
      </c>
      <c r="GD297" s="138">
        <f t="shared" si="530"/>
        <v>0</v>
      </c>
      <c r="GE297" s="138">
        <f t="shared" si="531"/>
        <v>0</v>
      </c>
      <c r="GF297" s="138">
        <f t="shared" si="532"/>
        <v>0</v>
      </c>
      <c r="GG297" s="138">
        <f t="shared" si="533"/>
        <v>0</v>
      </c>
      <c r="GH297" s="138">
        <f t="shared" si="461"/>
        <v>0</v>
      </c>
      <c r="GI297" s="138" t="b">
        <f t="shared" si="534"/>
        <v>0</v>
      </c>
      <c r="GJ297" s="138" t="b">
        <f t="shared" si="535"/>
        <v>1</v>
      </c>
    </row>
    <row r="298" spans="31:192" ht="39.950000000000003" customHeight="1" x14ac:dyDescent="0.4">
      <c r="AE298" s="2">
        <f t="shared" si="464"/>
        <v>0</v>
      </c>
      <c r="AF298" s="2">
        <f t="shared" si="462"/>
        <v>0</v>
      </c>
      <c r="AG298" s="2">
        <f t="shared" si="463"/>
        <v>0</v>
      </c>
      <c r="AH298" s="2">
        <f t="shared" si="465"/>
        <v>0</v>
      </c>
      <c r="BI298" s="139">
        <f t="shared" si="466"/>
        <v>0</v>
      </c>
      <c r="BJ298" s="139">
        <f t="shared" si="467"/>
        <v>0</v>
      </c>
      <c r="BK298" s="139">
        <f t="shared" si="468"/>
        <v>0</v>
      </c>
      <c r="BL298" s="139" t="b">
        <f t="shared" si="469"/>
        <v>0</v>
      </c>
      <c r="DQ298" s="142">
        <f t="shared" si="470"/>
        <v>0</v>
      </c>
      <c r="DR298" s="139">
        <f t="shared" si="471"/>
        <v>0</v>
      </c>
      <c r="DS298" s="139">
        <f t="shared" si="472"/>
        <v>0</v>
      </c>
      <c r="DT298" s="139">
        <f t="shared" si="473"/>
        <v>0</v>
      </c>
      <c r="DU298" s="139">
        <f t="shared" si="474"/>
        <v>0</v>
      </c>
      <c r="DV298" s="139">
        <f t="shared" si="475"/>
        <v>0</v>
      </c>
      <c r="DW298" s="139">
        <f t="shared" si="476"/>
        <v>0</v>
      </c>
      <c r="DX298" s="139">
        <f t="shared" si="477"/>
        <v>0</v>
      </c>
      <c r="DY298" s="139">
        <f t="shared" si="478"/>
        <v>0</v>
      </c>
      <c r="DZ298" s="139">
        <f t="shared" si="479"/>
        <v>0</v>
      </c>
      <c r="EA298" s="139">
        <f t="shared" si="480"/>
        <v>0</v>
      </c>
      <c r="EB298" s="139">
        <f t="shared" si="481"/>
        <v>0</v>
      </c>
      <c r="EC298" s="139">
        <f t="shared" si="482"/>
        <v>0</v>
      </c>
      <c r="ED298" s="147">
        <f t="shared" si="483"/>
        <v>0</v>
      </c>
      <c r="EE298" s="144">
        <f t="shared" si="484"/>
        <v>0</v>
      </c>
      <c r="EG298" s="145">
        <f t="shared" si="485"/>
        <v>0</v>
      </c>
      <c r="EH298" s="146">
        <f t="shared" si="486"/>
        <v>0</v>
      </c>
      <c r="EI298" s="146">
        <f t="shared" si="487"/>
        <v>0</v>
      </c>
      <c r="EJ298" s="146">
        <f t="shared" si="488"/>
        <v>0</v>
      </c>
      <c r="EK298" s="146">
        <f t="shared" si="489"/>
        <v>0</v>
      </c>
      <c r="EL298" s="146">
        <f t="shared" si="490"/>
        <v>0</v>
      </c>
      <c r="EM298" s="146">
        <f t="shared" si="491"/>
        <v>0</v>
      </c>
      <c r="EN298" s="146">
        <f t="shared" si="492"/>
        <v>0</v>
      </c>
      <c r="EO298" s="146">
        <f t="shared" si="493"/>
        <v>0</v>
      </c>
      <c r="EP298" s="146">
        <f t="shared" si="494"/>
        <v>0</v>
      </c>
      <c r="EQ298" s="146">
        <f t="shared" si="495"/>
        <v>0</v>
      </c>
      <c r="ER298" s="146">
        <f t="shared" si="496"/>
        <v>0</v>
      </c>
      <c r="ES298" s="146">
        <f t="shared" si="497"/>
        <v>0</v>
      </c>
      <c r="ET298" s="147">
        <f t="shared" si="498"/>
        <v>0</v>
      </c>
      <c r="EU298" s="147">
        <f t="shared" si="499"/>
        <v>0</v>
      </c>
      <c r="EV298" s="149"/>
      <c r="EW298" s="154">
        <f t="shared" si="500"/>
        <v>0</v>
      </c>
      <c r="EX298" s="139">
        <f t="shared" si="501"/>
        <v>0</v>
      </c>
      <c r="EY298" s="139">
        <f t="shared" si="502"/>
        <v>0</v>
      </c>
      <c r="EZ298" s="139">
        <f t="shared" si="503"/>
        <v>0</v>
      </c>
      <c r="FA298" s="139">
        <f t="shared" si="504"/>
        <v>0</v>
      </c>
      <c r="FC298" s="150">
        <f t="shared" si="505"/>
        <v>0</v>
      </c>
      <c r="FD298" s="146">
        <f t="shared" si="506"/>
        <v>0</v>
      </c>
      <c r="FE298" s="146">
        <f t="shared" si="507"/>
        <v>0</v>
      </c>
      <c r="FF298" s="146">
        <f t="shared" si="508"/>
        <v>0</v>
      </c>
      <c r="FG298" s="139">
        <f t="shared" si="509"/>
        <v>0</v>
      </c>
      <c r="FH298" s="139" t="b">
        <f t="shared" si="510"/>
        <v>1</v>
      </c>
      <c r="FJ298" s="138">
        <f t="shared" si="511"/>
        <v>0</v>
      </c>
      <c r="FK298" s="138">
        <f t="shared" si="512"/>
        <v>0</v>
      </c>
      <c r="FL298" s="138">
        <f t="shared" si="513"/>
        <v>0</v>
      </c>
      <c r="FM298" s="138">
        <f t="shared" si="514"/>
        <v>0</v>
      </c>
      <c r="FN298" s="138">
        <f t="shared" si="536"/>
        <v>0</v>
      </c>
      <c r="FO298" s="138">
        <f t="shared" si="515"/>
        <v>0</v>
      </c>
      <c r="FP298" s="138">
        <f t="shared" si="516"/>
        <v>0</v>
      </c>
      <c r="FQ298" s="138">
        <f t="shared" si="517"/>
        <v>0</v>
      </c>
      <c r="FR298" s="138">
        <f t="shared" si="518"/>
        <v>0</v>
      </c>
      <c r="FS298" s="138">
        <f t="shared" si="519"/>
        <v>0</v>
      </c>
      <c r="FT298" s="138">
        <f t="shared" si="520"/>
        <v>0</v>
      </c>
      <c r="FU298" s="138">
        <f t="shared" si="521"/>
        <v>0</v>
      </c>
      <c r="FV298" s="138">
        <f t="shared" si="522"/>
        <v>0</v>
      </c>
      <c r="FW298" s="138">
        <f t="shared" si="523"/>
        <v>0</v>
      </c>
      <c r="FX298" s="138">
        <f t="shared" si="524"/>
        <v>0</v>
      </c>
      <c r="FY298" s="138">
        <f t="shared" si="525"/>
        <v>0</v>
      </c>
      <c r="FZ298" s="138">
        <f t="shared" si="526"/>
        <v>0</v>
      </c>
      <c r="GA298" s="138">
        <f t="shared" si="527"/>
        <v>0</v>
      </c>
      <c r="GB298" s="138">
        <f t="shared" si="528"/>
        <v>0</v>
      </c>
      <c r="GC298" s="138">
        <f t="shared" si="529"/>
        <v>0</v>
      </c>
      <c r="GD298" s="138">
        <f t="shared" si="530"/>
        <v>0</v>
      </c>
      <c r="GE298" s="138">
        <f t="shared" si="531"/>
        <v>0</v>
      </c>
      <c r="GF298" s="138">
        <f t="shared" si="532"/>
        <v>0</v>
      </c>
      <c r="GG298" s="138">
        <f t="shared" si="533"/>
        <v>0</v>
      </c>
      <c r="GH298" s="138">
        <f t="shared" si="461"/>
        <v>0</v>
      </c>
      <c r="GI298" s="138" t="b">
        <f t="shared" si="534"/>
        <v>0</v>
      </c>
      <c r="GJ298" s="138" t="b">
        <f t="shared" si="535"/>
        <v>1</v>
      </c>
    </row>
    <row r="299" spans="31:192" ht="39.950000000000003" customHeight="1" x14ac:dyDescent="0.4">
      <c r="AE299" s="2">
        <f t="shared" si="464"/>
        <v>0</v>
      </c>
      <c r="AF299" s="2">
        <f t="shared" si="462"/>
        <v>0</v>
      </c>
      <c r="AG299" s="2">
        <f t="shared" si="463"/>
        <v>0</v>
      </c>
      <c r="AH299" s="2">
        <f t="shared" si="465"/>
        <v>0</v>
      </c>
      <c r="BI299" s="139">
        <f t="shared" si="466"/>
        <v>0</v>
      </c>
      <c r="BJ299" s="139">
        <f t="shared" si="467"/>
        <v>0</v>
      </c>
      <c r="BK299" s="139">
        <f t="shared" si="468"/>
        <v>0</v>
      </c>
      <c r="BL299" s="139" t="b">
        <f t="shared" si="469"/>
        <v>0</v>
      </c>
      <c r="DQ299" s="142">
        <f t="shared" si="470"/>
        <v>0</v>
      </c>
      <c r="DR299" s="139">
        <f t="shared" si="471"/>
        <v>0</v>
      </c>
      <c r="DS299" s="139">
        <f t="shared" si="472"/>
        <v>0</v>
      </c>
      <c r="DT299" s="139">
        <f t="shared" si="473"/>
        <v>0</v>
      </c>
      <c r="DU299" s="139">
        <f t="shared" si="474"/>
        <v>0</v>
      </c>
      <c r="DV299" s="139">
        <f t="shared" si="475"/>
        <v>0</v>
      </c>
      <c r="DW299" s="139">
        <f t="shared" si="476"/>
        <v>0</v>
      </c>
      <c r="DX299" s="139">
        <f t="shared" si="477"/>
        <v>0</v>
      </c>
      <c r="DY299" s="139">
        <f t="shared" si="478"/>
        <v>0</v>
      </c>
      <c r="DZ299" s="139">
        <f t="shared" si="479"/>
        <v>0</v>
      </c>
      <c r="EA299" s="139">
        <f t="shared" si="480"/>
        <v>0</v>
      </c>
      <c r="EB299" s="139">
        <f t="shared" si="481"/>
        <v>0</v>
      </c>
      <c r="EC299" s="139">
        <f t="shared" si="482"/>
        <v>0</v>
      </c>
      <c r="ED299" s="147">
        <f t="shared" si="483"/>
        <v>0</v>
      </c>
      <c r="EE299" s="144">
        <f t="shared" si="484"/>
        <v>0</v>
      </c>
      <c r="EG299" s="145">
        <f t="shared" si="485"/>
        <v>0</v>
      </c>
      <c r="EH299" s="146">
        <f t="shared" si="486"/>
        <v>0</v>
      </c>
      <c r="EI299" s="146">
        <f t="shared" si="487"/>
        <v>0</v>
      </c>
      <c r="EJ299" s="146">
        <f t="shared" si="488"/>
        <v>0</v>
      </c>
      <c r="EK299" s="146">
        <f t="shared" si="489"/>
        <v>0</v>
      </c>
      <c r="EL299" s="146">
        <f t="shared" si="490"/>
        <v>0</v>
      </c>
      <c r="EM299" s="146">
        <f t="shared" si="491"/>
        <v>0</v>
      </c>
      <c r="EN299" s="146">
        <f t="shared" si="492"/>
        <v>0</v>
      </c>
      <c r="EO299" s="146">
        <f t="shared" si="493"/>
        <v>0</v>
      </c>
      <c r="EP299" s="146">
        <f t="shared" si="494"/>
        <v>0</v>
      </c>
      <c r="EQ299" s="146">
        <f t="shared" si="495"/>
        <v>0</v>
      </c>
      <c r="ER299" s="146">
        <f t="shared" si="496"/>
        <v>0</v>
      </c>
      <c r="ES299" s="146">
        <f t="shared" si="497"/>
        <v>0</v>
      </c>
      <c r="ET299" s="147">
        <f t="shared" si="498"/>
        <v>0</v>
      </c>
      <c r="EU299" s="147">
        <f t="shared" si="499"/>
        <v>0</v>
      </c>
      <c r="EV299" s="149"/>
      <c r="EW299" s="154">
        <f t="shared" si="500"/>
        <v>0</v>
      </c>
      <c r="EX299" s="139">
        <f t="shared" si="501"/>
        <v>0</v>
      </c>
      <c r="EY299" s="139">
        <f t="shared" si="502"/>
        <v>0</v>
      </c>
      <c r="EZ299" s="139">
        <f t="shared" si="503"/>
        <v>0</v>
      </c>
      <c r="FA299" s="139">
        <f t="shared" si="504"/>
        <v>0</v>
      </c>
      <c r="FC299" s="150">
        <f t="shared" si="505"/>
        <v>0</v>
      </c>
      <c r="FD299" s="146">
        <f t="shared" si="506"/>
        <v>0</v>
      </c>
      <c r="FE299" s="146">
        <f t="shared" si="507"/>
        <v>0</v>
      </c>
      <c r="FF299" s="146">
        <f t="shared" si="508"/>
        <v>0</v>
      </c>
      <c r="FG299" s="139">
        <f t="shared" si="509"/>
        <v>0</v>
      </c>
      <c r="FH299" s="139" t="b">
        <f t="shared" si="510"/>
        <v>1</v>
      </c>
      <c r="FJ299" s="138">
        <f t="shared" si="511"/>
        <v>0</v>
      </c>
      <c r="FK299" s="138">
        <f t="shared" si="512"/>
        <v>0</v>
      </c>
      <c r="FL299" s="138">
        <f t="shared" si="513"/>
        <v>0</v>
      </c>
      <c r="FM299" s="138">
        <f t="shared" si="514"/>
        <v>0</v>
      </c>
      <c r="FN299" s="138">
        <f t="shared" si="536"/>
        <v>0</v>
      </c>
      <c r="FO299" s="138">
        <f t="shared" si="515"/>
        <v>0</v>
      </c>
      <c r="FP299" s="138">
        <f t="shared" si="516"/>
        <v>0</v>
      </c>
      <c r="FQ299" s="138">
        <f t="shared" si="517"/>
        <v>0</v>
      </c>
      <c r="FR299" s="138">
        <f t="shared" si="518"/>
        <v>0</v>
      </c>
      <c r="FS299" s="138">
        <f t="shared" si="519"/>
        <v>0</v>
      </c>
      <c r="FT299" s="138">
        <f t="shared" si="520"/>
        <v>0</v>
      </c>
      <c r="FU299" s="138">
        <f t="shared" si="521"/>
        <v>0</v>
      </c>
      <c r="FV299" s="138">
        <f t="shared" si="522"/>
        <v>0</v>
      </c>
      <c r="FW299" s="138">
        <f t="shared" si="523"/>
        <v>0</v>
      </c>
      <c r="FX299" s="138">
        <f t="shared" si="524"/>
        <v>0</v>
      </c>
      <c r="FY299" s="138">
        <f t="shared" si="525"/>
        <v>0</v>
      </c>
      <c r="FZ299" s="138">
        <f t="shared" si="526"/>
        <v>0</v>
      </c>
      <c r="GA299" s="138">
        <f t="shared" si="527"/>
        <v>0</v>
      </c>
      <c r="GB299" s="138">
        <f t="shared" si="528"/>
        <v>0</v>
      </c>
      <c r="GC299" s="138">
        <f t="shared" si="529"/>
        <v>0</v>
      </c>
      <c r="GD299" s="138">
        <f t="shared" si="530"/>
        <v>0</v>
      </c>
      <c r="GE299" s="138">
        <f t="shared" si="531"/>
        <v>0</v>
      </c>
      <c r="GF299" s="138">
        <f t="shared" si="532"/>
        <v>0</v>
      </c>
      <c r="GG299" s="138">
        <f t="shared" si="533"/>
        <v>0</v>
      </c>
      <c r="GH299" s="138">
        <f t="shared" si="461"/>
        <v>0</v>
      </c>
      <c r="GI299" s="138" t="b">
        <f t="shared" si="534"/>
        <v>0</v>
      </c>
      <c r="GJ299" s="138" t="b">
        <f t="shared" si="535"/>
        <v>1</v>
      </c>
    </row>
    <row r="300" spans="31:192" ht="39.950000000000003" customHeight="1" x14ac:dyDescent="0.4">
      <c r="AE300" s="2">
        <f t="shared" si="464"/>
        <v>0</v>
      </c>
      <c r="AF300" s="2">
        <f t="shared" si="462"/>
        <v>0</v>
      </c>
      <c r="AG300" s="2">
        <f t="shared" si="463"/>
        <v>0</v>
      </c>
      <c r="AH300" s="2">
        <f t="shared" si="465"/>
        <v>0</v>
      </c>
      <c r="BI300" s="139">
        <f t="shared" si="466"/>
        <v>0</v>
      </c>
      <c r="BJ300" s="139">
        <f t="shared" si="467"/>
        <v>0</v>
      </c>
      <c r="BK300" s="139">
        <f t="shared" si="468"/>
        <v>0</v>
      </c>
      <c r="BL300" s="139" t="b">
        <f t="shared" si="469"/>
        <v>0</v>
      </c>
      <c r="DQ300" s="142">
        <f t="shared" si="470"/>
        <v>0</v>
      </c>
      <c r="DR300" s="139">
        <f t="shared" si="471"/>
        <v>0</v>
      </c>
      <c r="DS300" s="139">
        <f t="shared" si="472"/>
        <v>0</v>
      </c>
      <c r="DT300" s="139">
        <f t="shared" si="473"/>
        <v>0</v>
      </c>
      <c r="DU300" s="139">
        <f t="shared" si="474"/>
        <v>0</v>
      </c>
      <c r="DV300" s="139">
        <f t="shared" si="475"/>
        <v>0</v>
      </c>
      <c r="DW300" s="139">
        <f t="shared" si="476"/>
        <v>0</v>
      </c>
      <c r="DX300" s="139">
        <f t="shared" si="477"/>
        <v>0</v>
      </c>
      <c r="DY300" s="139">
        <f t="shared" si="478"/>
        <v>0</v>
      </c>
      <c r="DZ300" s="139">
        <f t="shared" si="479"/>
        <v>0</v>
      </c>
      <c r="EA300" s="139">
        <f t="shared" si="480"/>
        <v>0</v>
      </c>
      <c r="EB300" s="139">
        <f t="shared" si="481"/>
        <v>0</v>
      </c>
      <c r="EC300" s="139">
        <f t="shared" si="482"/>
        <v>0</v>
      </c>
      <c r="ED300" s="147">
        <f t="shared" si="483"/>
        <v>0</v>
      </c>
      <c r="EE300" s="144">
        <f t="shared" si="484"/>
        <v>0</v>
      </c>
      <c r="EG300" s="145">
        <f t="shared" si="485"/>
        <v>0</v>
      </c>
      <c r="EH300" s="146">
        <f t="shared" si="486"/>
        <v>0</v>
      </c>
      <c r="EI300" s="146">
        <f t="shared" si="487"/>
        <v>0</v>
      </c>
      <c r="EJ300" s="146">
        <f t="shared" si="488"/>
        <v>0</v>
      </c>
      <c r="EK300" s="146">
        <f t="shared" si="489"/>
        <v>0</v>
      </c>
      <c r="EL300" s="146">
        <f t="shared" si="490"/>
        <v>0</v>
      </c>
      <c r="EM300" s="146">
        <f t="shared" si="491"/>
        <v>0</v>
      </c>
      <c r="EN300" s="146">
        <f t="shared" si="492"/>
        <v>0</v>
      </c>
      <c r="EO300" s="146">
        <f t="shared" si="493"/>
        <v>0</v>
      </c>
      <c r="EP300" s="146">
        <f t="shared" si="494"/>
        <v>0</v>
      </c>
      <c r="EQ300" s="146">
        <f t="shared" si="495"/>
        <v>0</v>
      </c>
      <c r="ER300" s="146">
        <f t="shared" si="496"/>
        <v>0</v>
      </c>
      <c r="ES300" s="146">
        <f t="shared" si="497"/>
        <v>0</v>
      </c>
      <c r="ET300" s="147">
        <f t="shared" si="498"/>
        <v>0</v>
      </c>
      <c r="EU300" s="147">
        <f t="shared" si="499"/>
        <v>0</v>
      </c>
      <c r="EV300" s="149"/>
      <c r="EW300" s="154">
        <f t="shared" si="500"/>
        <v>0</v>
      </c>
      <c r="EX300" s="139">
        <f t="shared" si="501"/>
        <v>0</v>
      </c>
      <c r="EY300" s="139">
        <f t="shared" si="502"/>
        <v>0</v>
      </c>
      <c r="EZ300" s="139">
        <f t="shared" si="503"/>
        <v>0</v>
      </c>
      <c r="FA300" s="139">
        <f t="shared" si="504"/>
        <v>0</v>
      </c>
      <c r="FC300" s="150">
        <f t="shared" si="505"/>
        <v>0</v>
      </c>
      <c r="FD300" s="146">
        <f t="shared" si="506"/>
        <v>0</v>
      </c>
      <c r="FE300" s="146">
        <f t="shared" si="507"/>
        <v>0</v>
      </c>
      <c r="FF300" s="146">
        <f t="shared" si="508"/>
        <v>0</v>
      </c>
      <c r="FG300" s="139">
        <f t="shared" si="509"/>
        <v>0</v>
      </c>
      <c r="FH300" s="139" t="b">
        <f t="shared" si="510"/>
        <v>1</v>
      </c>
      <c r="FJ300" s="138">
        <f t="shared" si="511"/>
        <v>0</v>
      </c>
      <c r="FK300" s="138">
        <f t="shared" si="512"/>
        <v>0</v>
      </c>
      <c r="FL300" s="138">
        <f t="shared" si="513"/>
        <v>0</v>
      </c>
      <c r="FM300" s="138">
        <f t="shared" si="514"/>
        <v>0</v>
      </c>
      <c r="FN300" s="138">
        <f t="shared" si="536"/>
        <v>0</v>
      </c>
      <c r="FO300" s="138">
        <f t="shared" si="515"/>
        <v>0</v>
      </c>
      <c r="FP300" s="138">
        <f t="shared" si="516"/>
        <v>0</v>
      </c>
      <c r="FQ300" s="138">
        <f t="shared" si="517"/>
        <v>0</v>
      </c>
      <c r="FR300" s="138">
        <f t="shared" si="518"/>
        <v>0</v>
      </c>
      <c r="FS300" s="138">
        <f t="shared" si="519"/>
        <v>0</v>
      </c>
      <c r="FT300" s="138">
        <f t="shared" si="520"/>
        <v>0</v>
      </c>
      <c r="FU300" s="138">
        <f t="shared" si="521"/>
        <v>0</v>
      </c>
      <c r="FV300" s="138">
        <f t="shared" si="522"/>
        <v>0</v>
      </c>
      <c r="FW300" s="138">
        <f t="shared" si="523"/>
        <v>0</v>
      </c>
      <c r="FX300" s="138">
        <f t="shared" si="524"/>
        <v>0</v>
      </c>
      <c r="FY300" s="138">
        <f t="shared" si="525"/>
        <v>0</v>
      </c>
      <c r="FZ300" s="138">
        <f t="shared" si="526"/>
        <v>0</v>
      </c>
      <c r="GA300" s="138">
        <f t="shared" si="527"/>
        <v>0</v>
      </c>
      <c r="GB300" s="138">
        <f t="shared" si="528"/>
        <v>0</v>
      </c>
      <c r="GC300" s="138">
        <f t="shared" si="529"/>
        <v>0</v>
      </c>
      <c r="GD300" s="138">
        <f t="shared" si="530"/>
        <v>0</v>
      </c>
      <c r="GE300" s="138">
        <f t="shared" si="531"/>
        <v>0</v>
      </c>
      <c r="GF300" s="138">
        <f t="shared" si="532"/>
        <v>0</v>
      </c>
      <c r="GG300" s="138">
        <f t="shared" si="533"/>
        <v>0</v>
      </c>
      <c r="GH300" s="138">
        <f t="shared" si="461"/>
        <v>0</v>
      </c>
      <c r="GI300" s="138" t="b">
        <f t="shared" si="534"/>
        <v>0</v>
      </c>
      <c r="GJ300" s="138" t="b">
        <f t="shared" si="535"/>
        <v>1</v>
      </c>
    </row>
    <row r="301" spans="31:192" ht="39.950000000000003" customHeight="1" x14ac:dyDescent="0.4">
      <c r="AE301" s="2">
        <f t="shared" si="464"/>
        <v>0</v>
      </c>
      <c r="AF301" s="2">
        <f t="shared" si="462"/>
        <v>0</v>
      </c>
      <c r="AG301" s="2">
        <f t="shared" si="463"/>
        <v>0</v>
      </c>
      <c r="AH301" s="2">
        <f t="shared" si="465"/>
        <v>0</v>
      </c>
      <c r="BI301" s="139">
        <f t="shared" si="466"/>
        <v>0</v>
      </c>
      <c r="BJ301" s="139">
        <f t="shared" si="467"/>
        <v>0</v>
      </c>
      <c r="BK301" s="139">
        <f t="shared" si="468"/>
        <v>0</v>
      </c>
      <c r="BL301" s="139" t="b">
        <f t="shared" si="469"/>
        <v>0</v>
      </c>
      <c r="DQ301" s="142">
        <f t="shared" si="470"/>
        <v>0</v>
      </c>
      <c r="DR301" s="139">
        <f t="shared" si="471"/>
        <v>0</v>
      </c>
      <c r="DS301" s="139">
        <f t="shared" si="472"/>
        <v>0</v>
      </c>
      <c r="DT301" s="139">
        <f t="shared" si="473"/>
        <v>0</v>
      </c>
      <c r="DU301" s="139">
        <f t="shared" si="474"/>
        <v>0</v>
      </c>
      <c r="DV301" s="139">
        <f t="shared" si="475"/>
        <v>0</v>
      </c>
      <c r="DW301" s="139">
        <f t="shared" si="476"/>
        <v>0</v>
      </c>
      <c r="DX301" s="139">
        <f t="shared" si="477"/>
        <v>0</v>
      </c>
      <c r="DY301" s="139">
        <f t="shared" si="478"/>
        <v>0</v>
      </c>
      <c r="DZ301" s="139">
        <f t="shared" si="479"/>
        <v>0</v>
      </c>
      <c r="EA301" s="139">
        <f t="shared" si="480"/>
        <v>0</v>
      </c>
      <c r="EB301" s="139">
        <f t="shared" si="481"/>
        <v>0</v>
      </c>
      <c r="EC301" s="139">
        <f t="shared" si="482"/>
        <v>0</v>
      </c>
      <c r="ED301" s="147">
        <f t="shared" si="483"/>
        <v>0</v>
      </c>
      <c r="EE301" s="144">
        <f t="shared" si="484"/>
        <v>0</v>
      </c>
      <c r="EG301" s="145">
        <f t="shared" si="485"/>
        <v>0</v>
      </c>
      <c r="EH301" s="146">
        <f t="shared" si="486"/>
        <v>0</v>
      </c>
      <c r="EI301" s="146">
        <f t="shared" si="487"/>
        <v>0</v>
      </c>
      <c r="EJ301" s="146">
        <f t="shared" si="488"/>
        <v>0</v>
      </c>
      <c r="EK301" s="146">
        <f t="shared" si="489"/>
        <v>0</v>
      </c>
      <c r="EL301" s="146">
        <f t="shared" si="490"/>
        <v>0</v>
      </c>
      <c r="EM301" s="146">
        <f t="shared" si="491"/>
        <v>0</v>
      </c>
      <c r="EN301" s="146">
        <f t="shared" si="492"/>
        <v>0</v>
      </c>
      <c r="EO301" s="146">
        <f t="shared" si="493"/>
        <v>0</v>
      </c>
      <c r="EP301" s="146">
        <f t="shared" si="494"/>
        <v>0</v>
      </c>
      <c r="EQ301" s="146">
        <f t="shared" si="495"/>
        <v>0</v>
      </c>
      <c r="ER301" s="146">
        <f t="shared" si="496"/>
        <v>0</v>
      </c>
      <c r="ES301" s="146">
        <f t="shared" si="497"/>
        <v>0</v>
      </c>
      <c r="ET301" s="147">
        <f t="shared" si="498"/>
        <v>0</v>
      </c>
      <c r="EU301" s="147">
        <f t="shared" si="499"/>
        <v>0</v>
      </c>
      <c r="EV301" s="149"/>
      <c r="EW301" s="154">
        <f t="shared" si="500"/>
        <v>0</v>
      </c>
      <c r="EX301" s="139">
        <f t="shared" si="501"/>
        <v>0</v>
      </c>
      <c r="EY301" s="139">
        <f t="shared" si="502"/>
        <v>0</v>
      </c>
      <c r="EZ301" s="139">
        <f t="shared" si="503"/>
        <v>0</v>
      </c>
      <c r="FA301" s="139">
        <f t="shared" si="504"/>
        <v>0</v>
      </c>
      <c r="FC301" s="150">
        <f t="shared" si="505"/>
        <v>0</v>
      </c>
      <c r="FD301" s="146">
        <f t="shared" si="506"/>
        <v>0</v>
      </c>
      <c r="FE301" s="146">
        <f t="shared" si="507"/>
        <v>0</v>
      </c>
      <c r="FF301" s="146">
        <f t="shared" si="508"/>
        <v>0</v>
      </c>
      <c r="FG301" s="139">
        <f t="shared" si="509"/>
        <v>0</v>
      </c>
      <c r="FH301" s="139" t="b">
        <f t="shared" si="510"/>
        <v>1</v>
      </c>
      <c r="FJ301" s="138">
        <f t="shared" si="511"/>
        <v>0</v>
      </c>
      <c r="FK301" s="138">
        <f t="shared" si="512"/>
        <v>0</v>
      </c>
      <c r="FL301" s="138">
        <f t="shared" si="513"/>
        <v>0</v>
      </c>
      <c r="FM301" s="138">
        <f t="shared" si="514"/>
        <v>0</v>
      </c>
      <c r="FN301" s="138">
        <f t="shared" si="536"/>
        <v>0</v>
      </c>
      <c r="FO301" s="138">
        <f t="shared" si="515"/>
        <v>0</v>
      </c>
      <c r="FP301" s="138">
        <f t="shared" si="516"/>
        <v>0</v>
      </c>
      <c r="FQ301" s="138">
        <f t="shared" si="517"/>
        <v>0</v>
      </c>
      <c r="FR301" s="138">
        <f t="shared" si="518"/>
        <v>0</v>
      </c>
      <c r="FS301" s="138">
        <f t="shared" si="519"/>
        <v>0</v>
      </c>
      <c r="FT301" s="138">
        <f t="shared" si="520"/>
        <v>0</v>
      </c>
      <c r="FU301" s="138">
        <f t="shared" si="521"/>
        <v>0</v>
      </c>
      <c r="FV301" s="138">
        <f t="shared" si="522"/>
        <v>0</v>
      </c>
      <c r="FW301" s="138">
        <f t="shared" si="523"/>
        <v>0</v>
      </c>
      <c r="FX301" s="138">
        <f t="shared" si="524"/>
        <v>0</v>
      </c>
      <c r="FY301" s="138">
        <f t="shared" si="525"/>
        <v>0</v>
      </c>
      <c r="FZ301" s="138">
        <f t="shared" si="526"/>
        <v>0</v>
      </c>
      <c r="GA301" s="138">
        <f t="shared" si="527"/>
        <v>0</v>
      </c>
      <c r="GB301" s="138">
        <f t="shared" si="528"/>
        <v>0</v>
      </c>
      <c r="GC301" s="138">
        <f t="shared" si="529"/>
        <v>0</v>
      </c>
      <c r="GD301" s="138">
        <f t="shared" si="530"/>
        <v>0</v>
      </c>
      <c r="GE301" s="138">
        <f t="shared" si="531"/>
        <v>0</v>
      </c>
      <c r="GF301" s="138">
        <f t="shared" si="532"/>
        <v>0</v>
      </c>
      <c r="GG301" s="138">
        <f t="shared" si="533"/>
        <v>0</v>
      </c>
      <c r="GH301" s="138">
        <f t="shared" si="461"/>
        <v>0</v>
      </c>
      <c r="GI301" s="138" t="b">
        <f t="shared" si="534"/>
        <v>0</v>
      </c>
      <c r="GJ301" s="138" t="b">
        <f t="shared" si="535"/>
        <v>1</v>
      </c>
    </row>
    <row r="302" spans="31:192" ht="39.950000000000003" customHeight="1" x14ac:dyDescent="0.4">
      <c r="AE302" s="2">
        <f t="shared" si="464"/>
        <v>0</v>
      </c>
      <c r="AF302" s="2">
        <f t="shared" si="462"/>
        <v>0</v>
      </c>
      <c r="AG302" s="2">
        <f t="shared" si="463"/>
        <v>0</v>
      </c>
      <c r="AH302" s="2">
        <f t="shared" si="465"/>
        <v>0</v>
      </c>
      <c r="BI302" s="139">
        <f t="shared" si="466"/>
        <v>0</v>
      </c>
      <c r="BJ302" s="139">
        <f t="shared" si="467"/>
        <v>0</v>
      </c>
      <c r="BK302" s="139">
        <f t="shared" si="468"/>
        <v>0</v>
      </c>
      <c r="BL302" s="139" t="b">
        <f t="shared" si="469"/>
        <v>0</v>
      </c>
      <c r="DQ302" s="142">
        <f t="shared" si="470"/>
        <v>0</v>
      </c>
      <c r="DR302" s="139">
        <f t="shared" si="471"/>
        <v>0</v>
      </c>
      <c r="DS302" s="139">
        <f t="shared" si="472"/>
        <v>0</v>
      </c>
      <c r="DT302" s="139">
        <f t="shared" si="473"/>
        <v>0</v>
      </c>
      <c r="DU302" s="139">
        <f t="shared" si="474"/>
        <v>0</v>
      </c>
      <c r="DV302" s="139">
        <f t="shared" si="475"/>
        <v>0</v>
      </c>
      <c r="DW302" s="139">
        <f t="shared" si="476"/>
        <v>0</v>
      </c>
      <c r="DX302" s="139">
        <f t="shared" si="477"/>
        <v>0</v>
      </c>
      <c r="DY302" s="139">
        <f t="shared" si="478"/>
        <v>0</v>
      </c>
      <c r="DZ302" s="139">
        <f t="shared" si="479"/>
        <v>0</v>
      </c>
      <c r="EA302" s="139">
        <f t="shared" si="480"/>
        <v>0</v>
      </c>
      <c r="EB302" s="139">
        <f t="shared" si="481"/>
        <v>0</v>
      </c>
      <c r="EC302" s="139">
        <f t="shared" si="482"/>
        <v>0</v>
      </c>
      <c r="ED302" s="147">
        <f t="shared" si="483"/>
        <v>0</v>
      </c>
      <c r="EE302" s="144">
        <f t="shared" si="484"/>
        <v>0</v>
      </c>
      <c r="EG302" s="145">
        <f t="shared" si="485"/>
        <v>0</v>
      </c>
      <c r="EH302" s="146">
        <f t="shared" si="486"/>
        <v>0</v>
      </c>
      <c r="EI302" s="146">
        <f t="shared" si="487"/>
        <v>0</v>
      </c>
      <c r="EJ302" s="146">
        <f t="shared" si="488"/>
        <v>0</v>
      </c>
      <c r="EK302" s="146">
        <f t="shared" si="489"/>
        <v>0</v>
      </c>
      <c r="EL302" s="146">
        <f t="shared" si="490"/>
        <v>0</v>
      </c>
      <c r="EM302" s="146">
        <f t="shared" si="491"/>
        <v>0</v>
      </c>
      <c r="EN302" s="146">
        <f t="shared" si="492"/>
        <v>0</v>
      </c>
      <c r="EO302" s="146">
        <f t="shared" si="493"/>
        <v>0</v>
      </c>
      <c r="EP302" s="146">
        <f t="shared" si="494"/>
        <v>0</v>
      </c>
      <c r="EQ302" s="146">
        <f t="shared" si="495"/>
        <v>0</v>
      </c>
      <c r="ER302" s="146">
        <f t="shared" si="496"/>
        <v>0</v>
      </c>
      <c r="ES302" s="146">
        <f t="shared" si="497"/>
        <v>0</v>
      </c>
      <c r="ET302" s="147">
        <f t="shared" si="498"/>
        <v>0</v>
      </c>
      <c r="EU302" s="147">
        <f t="shared" si="499"/>
        <v>0</v>
      </c>
      <c r="EV302" s="149"/>
      <c r="EW302" s="154">
        <f t="shared" si="500"/>
        <v>0</v>
      </c>
      <c r="EX302" s="139">
        <f t="shared" si="501"/>
        <v>0</v>
      </c>
      <c r="EY302" s="139">
        <f t="shared" si="502"/>
        <v>0</v>
      </c>
      <c r="EZ302" s="139">
        <f t="shared" si="503"/>
        <v>0</v>
      </c>
      <c r="FA302" s="139">
        <f t="shared" si="504"/>
        <v>0</v>
      </c>
      <c r="FC302" s="150">
        <f t="shared" si="505"/>
        <v>0</v>
      </c>
      <c r="FD302" s="146">
        <f t="shared" si="506"/>
        <v>0</v>
      </c>
      <c r="FE302" s="146">
        <f t="shared" si="507"/>
        <v>0</v>
      </c>
      <c r="FF302" s="146">
        <f t="shared" si="508"/>
        <v>0</v>
      </c>
      <c r="FG302" s="139">
        <f t="shared" si="509"/>
        <v>0</v>
      </c>
      <c r="FH302" s="139" t="b">
        <f t="shared" si="510"/>
        <v>1</v>
      </c>
      <c r="FJ302" s="138">
        <f t="shared" si="511"/>
        <v>0</v>
      </c>
      <c r="FK302" s="138">
        <f t="shared" si="512"/>
        <v>0</v>
      </c>
      <c r="FL302" s="138">
        <f t="shared" si="513"/>
        <v>0</v>
      </c>
      <c r="FM302" s="138">
        <f t="shared" si="514"/>
        <v>0</v>
      </c>
      <c r="FN302" s="138">
        <f t="shared" si="536"/>
        <v>0</v>
      </c>
      <c r="FO302" s="138">
        <f t="shared" si="515"/>
        <v>0</v>
      </c>
      <c r="FP302" s="138">
        <f t="shared" si="516"/>
        <v>0</v>
      </c>
      <c r="FQ302" s="138">
        <f t="shared" si="517"/>
        <v>0</v>
      </c>
      <c r="FR302" s="138">
        <f t="shared" si="518"/>
        <v>0</v>
      </c>
      <c r="FS302" s="138">
        <f t="shared" si="519"/>
        <v>0</v>
      </c>
      <c r="FT302" s="138">
        <f t="shared" si="520"/>
        <v>0</v>
      </c>
      <c r="FU302" s="138">
        <f t="shared" si="521"/>
        <v>0</v>
      </c>
      <c r="FV302" s="138">
        <f t="shared" si="522"/>
        <v>0</v>
      </c>
      <c r="FW302" s="138">
        <f t="shared" si="523"/>
        <v>0</v>
      </c>
      <c r="FX302" s="138">
        <f t="shared" si="524"/>
        <v>0</v>
      </c>
      <c r="FY302" s="138">
        <f t="shared" si="525"/>
        <v>0</v>
      </c>
      <c r="FZ302" s="138">
        <f t="shared" si="526"/>
        <v>0</v>
      </c>
      <c r="GA302" s="138">
        <f t="shared" si="527"/>
        <v>0</v>
      </c>
      <c r="GB302" s="138">
        <f t="shared" si="528"/>
        <v>0</v>
      </c>
      <c r="GC302" s="138">
        <f t="shared" si="529"/>
        <v>0</v>
      </c>
      <c r="GD302" s="138">
        <f t="shared" si="530"/>
        <v>0</v>
      </c>
      <c r="GE302" s="138">
        <f t="shared" si="531"/>
        <v>0</v>
      </c>
      <c r="GF302" s="138">
        <f t="shared" si="532"/>
        <v>0</v>
      </c>
      <c r="GG302" s="138">
        <f t="shared" si="533"/>
        <v>0</v>
      </c>
      <c r="GH302" s="138">
        <f t="shared" si="461"/>
        <v>0</v>
      </c>
      <c r="GI302" s="138" t="b">
        <f t="shared" si="534"/>
        <v>0</v>
      </c>
      <c r="GJ302" s="138" t="b">
        <f t="shared" si="535"/>
        <v>1</v>
      </c>
    </row>
    <row r="303" spans="31:192" ht="39.950000000000003" customHeight="1" x14ac:dyDescent="0.4">
      <c r="AE303" s="2">
        <f t="shared" si="464"/>
        <v>0</v>
      </c>
      <c r="AF303" s="2">
        <f t="shared" si="462"/>
        <v>0</v>
      </c>
      <c r="AG303" s="2">
        <f t="shared" si="463"/>
        <v>0</v>
      </c>
      <c r="AH303" s="2">
        <f t="shared" si="465"/>
        <v>0</v>
      </c>
      <c r="BI303" s="139">
        <f t="shared" si="466"/>
        <v>0</v>
      </c>
      <c r="BJ303" s="139">
        <f t="shared" si="467"/>
        <v>0</v>
      </c>
      <c r="BK303" s="139">
        <f t="shared" si="468"/>
        <v>0</v>
      </c>
      <c r="BL303" s="139" t="b">
        <f t="shared" si="469"/>
        <v>0</v>
      </c>
      <c r="DQ303" s="142">
        <f t="shared" si="470"/>
        <v>0</v>
      </c>
      <c r="DR303" s="139">
        <f t="shared" si="471"/>
        <v>0</v>
      </c>
      <c r="DS303" s="139">
        <f t="shared" si="472"/>
        <v>0</v>
      </c>
      <c r="DT303" s="139">
        <f t="shared" si="473"/>
        <v>0</v>
      </c>
      <c r="DU303" s="139">
        <f t="shared" si="474"/>
        <v>0</v>
      </c>
      <c r="DV303" s="139">
        <f t="shared" si="475"/>
        <v>0</v>
      </c>
      <c r="DW303" s="139">
        <f t="shared" si="476"/>
        <v>0</v>
      </c>
      <c r="DX303" s="139">
        <f t="shared" si="477"/>
        <v>0</v>
      </c>
      <c r="DY303" s="139">
        <f t="shared" si="478"/>
        <v>0</v>
      </c>
      <c r="DZ303" s="139">
        <f t="shared" si="479"/>
        <v>0</v>
      </c>
      <c r="EA303" s="139">
        <f t="shared" si="480"/>
        <v>0</v>
      </c>
      <c r="EB303" s="139">
        <f t="shared" si="481"/>
        <v>0</v>
      </c>
      <c r="EC303" s="139">
        <f t="shared" si="482"/>
        <v>0</v>
      </c>
      <c r="ED303" s="147">
        <f t="shared" si="483"/>
        <v>0</v>
      </c>
      <c r="EE303" s="144">
        <f t="shared" si="484"/>
        <v>0</v>
      </c>
      <c r="EG303" s="145">
        <f t="shared" si="485"/>
        <v>0</v>
      </c>
      <c r="EH303" s="146">
        <f t="shared" si="486"/>
        <v>0</v>
      </c>
      <c r="EI303" s="146">
        <f t="shared" si="487"/>
        <v>0</v>
      </c>
      <c r="EJ303" s="146">
        <f t="shared" si="488"/>
        <v>0</v>
      </c>
      <c r="EK303" s="146">
        <f t="shared" si="489"/>
        <v>0</v>
      </c>
      <c r="EL303" s="146">
        <f t="shared" si="490"/>
        <v>0</v>
      </c>
      <c r="EM303" s="146">
        <f t="shared" si="491"/>
        <v>0</v>
      </c>
      <c r="EN303" s="146">
        <f t="shared" si="492"/>
        <v>0</v>
      </c>
      <c r="EO303" s="146">
        <f t="shared" si="493"/>
        <v>0</v>
      </c>
      <c r="EP303" s="146">
        <f t="shared" si="494"/>
        <v>0</v>
      </c>
      <c r="EQ303" s="146">
        <f t="shared" si="495"/>
        <v>0</v>
      </c>
      <c r="ER303" s="146">
        <f t="shared" si="496"/>
        <v>0</v>
      </c>
      <c r="ES303" s="146">
        <f t="shared" si="497"/>
        <v>0</v>
      </c>
      <c r="ET303" s="147">
        <f t="shared" si="498"/>
        <v>0</v>
      </c>
      <c r="EU303" s="147">
        <f t="shared" si="499"/>
        <v>0</v>
      </c>
      <c r="EV303" s="149"/>
      <c r="EW303" s="154">
        <f t="shared" si="500"/>
        <v>0</v>
      </c>
      <c r="EX303" s="139">
        <f t="shared" si="501"/>
        <v>0</v>
      </c>
      <c r="EY303" s="139">
        <f t="shared" si="502"/>
        <v>0</v>
      </c>
      <c r="EZ303" s="139">
        <f t="shared" si="503"/>
        <v>0</v>
      </c>
      <c r="FA303" s="139">
        <f t="shared" si="504"/>
        <v>0</v>
      </c>
      <c r="FC303" s="150">
        <f t="shared" si="505"/>
        <v>0</v>
      </c>
      <c r="FD303" s="146">
        <f t="shared" si="506"/>
        <v>0</v>
      </c>
      <c r="FE303" s="146">
        <f t="shared" si="507"/>
        <v>0</v>
      </c>
      <c r="FF303" s="146">
        <f t="shared" si="508"/>
        <v>0</v>
      </c>
      <c r="FG303" s="139">
        <f t="shared" si="509"/>
        <v>0</v>
      </c>
      <c r="FH303" s="139" t="b">
        <f t="shared" si="510"/>
        <v>1</v>
      </c>
      <c r="FJ303" s="138">
        <f t="shared" si="511"/>
        <v>0</v>
      </c>
      <c r="FK303" s="138">
        <f t="shared" si="512"/>
        <v>0</v>
      </c>
      <c r="FL303" s="138">
        <f t="shared" si="513"/>
        <v>0</v>
      </c>
      <c r="FM303" s="138">
        <f t="shared" si="514"/>
        <v>0</v>
      </c>
      <c r="FN303" s="138">
        <f t="shared" si="536"/>
        <v>0</v>
      </c>
      <c r="FO303" s="138">
        <f t="shared" si="515"/>
        <v>0</v>
      </c>
      <c r="FP303" s="138">
        <f t="shared" si="516"/>
        <v>0</v>
      </c>
      <c r="FQ303" s="138">
        <f t="shared" si="517"/>
        <v>0</v>
      </c>
      <c r="FR303" s="138">
        <f t="shared" si="518"/>
        <v>0</v>
      </c>
      <c r="FS303" s="138">
        <f t="shared" si="519"/>
        <v>0</v>
      </c>
      <c r="FT303" s="138">
        <f t="shared" si="520"/>
        <v>0</v>
      </c>
      <c r="FU303" s="138">
        <f t="shared" si="521"/>
        <v>0</v>
      </c>
      <c r="FV303" s="138">
        <f t="shared" si="522"/>
        <v>0</v>
      </c>
      <c r="FW303" s="138">
        <f t="shared" si="523"/>
        <v>0</v>
      </c>
      <c r="FX303" s="138">
        <f t="shared" si="524"/>
        <v>0</v>
      </c>
      <c r="FY303" s="138">
        <f t="shared" si="525"/>
        <v>0</v>
      </c>
      <c r="FZ303" s="138">
        <f t="shared" si="526"/>
        <v>0</v>
      </c>
      <c r="GA303" s="138">
        <f t="shared" si="527"/>
        <v>0</v>
      </c>
      <c r="GB303" s="138">
        <f t="shared" si="528"/>
        <v>0</v>
      </c>
      <c r="GC303" s="138">
        <f t="shared" si="529"/>
        <v>0</v>
      </c>
      <c r="GD303" s="138">
        <f t="shared" si="530"/>
        <v>0</v>
      </c>
      <c r="GE303" s="138">
        <f t="shared" si="531"/>
        <v>0</v>
      </c>
      <c r="GF303" s="138">
        <f t="shared" si="532"/>
        <v>0</v>
      </c>
      <c r="GG303" s="138">
        <f t="shared" si="533"/>
        <v>0</v>
      </c>
      <c r="GH303" s="138">
        <f t="shared" si="461"/>
        <v>0</v>
      </c>
      <c r="GI303" s="138" t="b">
        <f t="shared" si="534"/>
        <v>0</v>
      </c>
      <c r="GJ303" s="138" t="b">
        <f t="shared" si="535"/>
        <v>1</v>
      </c>
    </row>
    <row r="304" spans="31:192" ht="39.950000000000003" customHeight="1" thickBot="1" x14ac:dyDescent="0.45">
      <c r="AE304" s="2">
        <f t="shared" si="464"/>
        <v>0</v>
      </c>
      <c r="AF304" s="2">
        <f t="shared" si="462"/>
        <v>0</v>
      </c>
      <c r="AG304" s="2">
        <f t="shared" si="463"/>
        <v>0</v>
      </c>
      <c r="AH304" s="2">
        <f t="shared" si="465"/>
        <v>0</v>
      </c>
      <c r="BI304" s="139">
        <f t="shared" si="466"/>
        <v>0</v>
      </c>
      <c r="BJ304" s="139">
        <f t="shared" si="467"/>
        <v>0</v>
      </c>
      <c r="BK304" s="139">
        <f t="shared" si="468"/>
        <v>0</v>
      </c>
      <c r="BL304" s="139" t="b">
        <f t="shared" si="469"/>
        <v>0</v>
      </c>
      <c r="DQ304" s="169">
        <f t="shared" si="470"/>
        <v>0</v>
      </c>
      <c r="DR304" s="170">
        <f t="shared" si="471"/>
        <v>0</v>
      </c>
      <c r="DS304" s="170">
        <f t="shared" si="472"/>
        <v>0</v>
      </c>
      <c r="DT304" s="170">
        <f t="shared" si="473"/>
        <v>0</v>
      </c>
      <c r="DU304" s="170">
        <f t="shared" si="474"/>
        <v>0</v>
      </c>
      <c r="DV304" s="170">
        <f t="shared" si="475"/>
        <v>0</v>
      </c>
      <c r="DW304" s="170">
        <f t="shared" si="476"/>
        <v>0</v>
      </c>
      <c r="DX304" s="170">
        <f t="shared" si="477"/>
        <v>0</v>
      </c>
      <c r="DY304" s="170">
        <f t="shared" si="478"/>
        <v>0</v>
      </c>
      <c r="DZ304" s="170">
        <f t="shared" si="479"/>
        <v>0</v>
      </c>
      <c r="EA304" s="170">
        <f t="shared" si="480"/>
        <v>0</v>
      </c>
      <c r="EB304" s="170">
        <f t="shared" si="481"/>
        <v>0</v>
      </c>
      <c r="EC304" s="170">
        <f t="shared" si="482"/>
        <v>0</v>
      </c>
      <c r="ED304" s="147">
        <f t="shared" si="483"/>
        <v>0</v>
      </c>
      <c r="EE304" s="171">
        <f t="shared" si="484"/>
        <v>0</v>
      </c>
      <c r="EG304" s="145">
        <f t="shared" si="485"/>
        <v>0</v>
      </c>
      <c r="EH304" s="146">
        <f t="shared" si="486"/>
        <v>0</v>
      </c>
      <c r="EI304" s="146">
        <f t="shared" si="487"/>
        <v>0</v>
      </c>
      <c r="EJ304" s="146">
        <f t="shared" si="488"/>
        <v>0</v>
      </c>
      <c r="EK304" s="146">
        <f t="shared" si="489"/>
        <v>0</v>
      </c>
      <c r="EL304" s="146">
        <f t="shared" si="490"/>
        <v>0</v>
      </c>
      <c r="EM304" s="146">
        <f t="shared" si="491"/>
        <v>0</v>
      </c>
      <c r="EN304" s="146">
        <f t="shared" si="492"/>
        <v>0</v>
      </c>
      <c r="EO304" s="146">
        <f t="shared" si="493"/>
        <v>0</v>
      </c>
      <c r="EP304" s="146">
        <f t="shared" si="494"/>
        <v>0</v>
      </c>
      <c r="EQ304" s="146">
        <f t="shared" si="495"/>
        <v>0</v>
      </c>
      <c r="ER304" s="146">
        <f t="shared" si="496"/>
        <v>0</v>
      </c>
      <c r="ES304" s="146">
        <f t="shared" si="497"/>
        <v>0</v>
      </c>
      <c r="ET304" s="147">
        <f t="shared" si="498"/>
        <v>0</v>
      </c>
      <c r="EU304" s="147">
        <f t="shared" si="499"/>
        <v>0</v>
      </c>
      <c r="EV304" s="149"/>
      <c r="EW304" s="154">
        <f t="shared" si="500"/>
        <v>0</v>
      </c>
      <c r="EX304" s="139">
        <f t="shared" si="501"/>
        <v>0</v>
      </c>
      <c r="EY304" s="139">
        <f t="shared" si="502"/>
        <v>0</v>
      </c>
      <c r="EZ304" s="139">
        <f t="shared" si="503"/>
        <v>0</v>
      </c>
      <c r="FA304" s="139">
        <f t="shared" si="504"/>
        <v>0</v>
      </c>
      <c r="FC304" s="150">
        <f t="shared" si="505"/>
        <v>0</v>
      </c>
      <c r="FD304" s="146">
        <f t="shared" si="506"/>
        <v>0</v>
      </c>
      <c r="FE304" s="146">
        <f t="shared" si="507"/>
        <v>0</v>
      </c>
      <c r="FF304" s="146">
        <f t="shared" si="508"/>
        <v>0</v>
      </c>
      <c r="FG304" s="139">
        <f t="shared" si="509"/>
        <v>0</v>
      </c>
      <c r="FH304" s="139" t="b">
        <f t="shared" si="510"/>
        <v>1</v>
      </c>
      <c r="FJ304" s="138">
        <f t="shared" si="511"/>
        <v>0</v>
      </c>
      <c r="FK304" s="138">
        <f t="shared" si="512"/>
        <v>0</v>
      </c>
      <c r="FL304" s="138">
        <f t="shared" si="513"/>
        <v>0</v>
      </c>
      <c r="FM304" s="138">
        <f t="shared" si="514"/>
        <v>0</v>
      </c>
      <c r="FN304" s="138">
        <f t="shared" si="536"/>
        <v>0</v>
      </c>
      <c r="FO304" s="138">
        <f t="shared" si="515"/>
        <v>0</v>
      </c>
      <c r="FP304" s="138">
        <f t="shared" si="516"/>
        <v>0</v>
      </c>
      <c r="FQ304" s="138">
        <f t="shared" si="517"/>
        <v>0</v>
      </c>
      <c r="FR304" s="138">
        <f t="shared" si="518"/>
        <v>0</v>
      </c>
      <c r="FS304" s="138">
        <f t="shared" si="519"/>
        <v>0</v>
      </c>
      <c r="FT304" s="138">
        <f t="shared" si="520"/>
        <v>0</v>
      </c>
      <c r="FU304" s="138">
        <f t="shared" si="521"/>
        <v>0</v>
      </c>
      <c r="FV304" s="138">
        <f t="shared" si="522"/>
        <v>0</v>
      </c>
      <c r="FW304" s="138">
        <f t="shared" si="523"/>
        <v>0</v>
      </c>
      <c r="FX304" s="138">
        <f t="shared" si="524"/>
        <v>0</v>
      </c>
      <c r="FY304" s="138">
        <f t="shared" si="525"/>
        <v>0</v>
      </c>
      <c r="FZ304" s="138">
        <f t="shared" si="526"/>
        <v>0</v>
      </c>
      <c r="GA304" s="138">
        <f t="shared" si="527"/>
        <v>0</v>
      </c>
      <c r="GB304" s="138">
        <f t="shared" si="528"/>
        <v>0</v>
      </c>
      <c r="GC304" s="138">
        <f t="shared" si="529"/>
        <v>0</v>
      </c>
      <c r="GD304" s="138">
        <f t="shared" si="530"/>
        <v>0</v>
      </c>
      <c r="GE304" s="138">
        <f t="shared" si="531"/>
        <v>0</v>
      </c>
      <c r="GF304" s="138">
        <f t="shared" si="532"/>
        <v>0</v>
      </c>
      <c r="GG304" s="138">
        <f t="shared" si="533"/>
        <v>0</v>
      </c>
      <c r="GH304" s="138">
        <f t="shared" si="461"/>
        <v>0</v>
      </c>
      <c r="GI304" s="138" t="b">
        <f t="shared" si="534"/>
        <v>0</v>
      </c>
      <c r="GJ304" s="138" t="b">
        <f t="shared" si="535"/>
        <v>1</v>
      </c>
    </row>
  </sheetData>
  <sheetProtection password="CC61" sheet="1" objects="1" scenarios="1" formatRows="0"/>
  <protectedRanges>
    <protectedRange sqref="V18:Y18 H1:H1048576" name="範囲1"/>
  </protectedRanges>
  <mergeCells count="278">
    <mergeCell ref="B117:C117"/>
    <mergeCell ref="D117:G117"/>
    <mergeCell ref="B114:C114"/>
    <mergeCell ref="D114:G114"/>
    <mergeCell ref="B115:C115"/>
    <mergeCell ref="D115:G115"/>
    <mergeCell ref="B116:C116"/>
    <mergeCell ref="D116:G116"/>
    <mergeCell ref="B111:C111"/>
    <mergeCell ref="D111:G111"/>
    <mergeCell ref="B112:C112"/>
    <mergeCell ref="D112:G112"/>
    <mergeCell ref="B113:C113"/>
    <mergeCell ref="D113:G113"/>
    <mergeCell ref="B108:C108"/>
    <mergeCell ref="D108:G108"/>
    <mergeCell ref="B109:C109"/>
    <mergeCell ref="D109:G109"/>
    <mergeCell ref="B110:C110"/>
    <mergeCell ref="D110:G110"/>
    <mergeCell ref="B105:C105"/>
    <mergeCell ref="D105:G105"/>
    <mergeCell ref="B106:C106"/>
    <mergeCell ref="D106:G106"/>
    <mergeCell ref="B107:C107"/>
    <mergeCell ref="D107:G107"/>
    <mergeCell ref="B102:C102"/>
    <mergeCell ref="D102:G102"/>
    <mergeCell ref="B103:C103"/>
    <mergeCell ref="D103:G103"/>
    <mergeCell ref="B104:C104"/>
    <mergeCell ref="D104:G104"/>
    <mergeCell ref="B99:C99"/>
    <mergeCell ref="D99:G99"/>
    <mergeCell ref="B100:C100"/>
    <mergeCell ref="D100:G100"/>
    <mergeCell ref="B101:C101"/>
    <mergeCell ref="D101:G101"/>
    <mergeCell ref="B96:C96"/>
    <mergeCell ref="D96:G96"/>
    <mergeCell ref="B97:C97"/>
    <mergeCell ref="D97:G97"/>
    <mergeCell ref="B98:C98"/>
    <mergeCell ref="D98:G98"/>
    <mergeCell ref="B93:C93"/>
    <mergeCell ref="D93:G93"/>
    <mergeCell ref="B94:C94"/>
    <mergeCell ref="D94:G94"/>
    <mergeCell ref="B95:C95"/>
    <mergeCell ref="D95:G95"/>
    <mergeCell ref="B90:C90"/>
    <mergeCell ref="D90:G90"/>
    <mergeCell ref="B91:C91"/>
    <mergeCell ref="D91:G91"/>
    <mergeCell ref="B92:C92"/>
    <mergeCell ref="D92:G92"/>
    <mergeCell ref="B87:C87"/>
    <mergeCell ref="D87:G87"/>
    <mergeCell ref="B88:C88"/>
    <mergeCell ref="D88:G88"/>
    <mergeCell ref="B89:C89"/>
    <mergeCell ref="D89:G89"/>
    <mergeCell ref="B84:C84"/>
    <mergeCell ref="D84:G84"/>
    <mergeCell ref="B85:C85"/>
    <mergeCell ref="D85:G85"/>
    <mergeCell ref="B86:C86"/>
    <mergeCell ref="D86:G86"/>
    <mergeCell ref="B81:C81"/>
    <mergeCell ref="D81:G81"/>
    <mergeCell ref="B82:C82"/>
    <mergeCell ref="D82:G82"/>
    <mergeCell ref="B83:C83"/>
    <mergeCell ref="D83:G83"/>
    <mergeCell ref="B78:C78"/>
    <mergeCell ref="D78:G78"/>
    <mergeCell ref="B79:C79"/>
    <mergeCell ref="D79:G79"/>
    <mergeCell ref="B80:C80"/>
    <mergeCell ref="D80:G80"/>
    <mergeCell ref="B75:C75"/>
    <mergeCell ref="D75:G75"/>
    <mergeCell ref="B76:C76"/>
    <mergeCell ref="D76:G76"/>
    <mergeCell ref="B77:C77"/>
    <mergeCell ref="D77:G77"/>
    <mergeCell ref="B72:C72"/>
    <mergeCell ref="D72:G72"/>
    <mergeCell ref="B73:C73"/>
    <mergeCell ref="D73:G73"/>
    <mergeCell ref="B74:C74"/>
    <mergeCell ref="D74:G74"/>
    <mergeCell ref="B69:C69"/>
    <mergeCell ref="D69:G69"/>
    <mergeCell ref="B70:C70"/>
    <mergeCell ref="D70:G70"/>
    <mergeCell ref="B71:C71"/>
    <mergeCell ref="D71:G71"/>
    <mergeCell ref="B66:C66"/>
    <mergeCell ref="D66:G66"/>
    <mergeCell ref="B67:C67"/>
    <mergeCell ref="D67:G67"/>
    <mergeCell ref="B68:C68"/>
    <mergeCell ref="D68:G68"/>
    <mergeCell ref="B63:C63"/>
    <mergeCell ref="D63:G63"/>
    <mergeCell ref="B64:C64"/>
    <mergeCell ref="D64:G64"/>
    <mergeCell ref="B65:C65"/>
    <mergeCell ref="D65:G65"/>
    <mergeCell ref="B60:C60"/>
    <mergeCell ref="D60:G60"/>
    <mergeCell ref="B61:C61"/>
    <mergeCell ref="D61:G61"/>
    <mergeCell ref="B62:C62"/>
    <mergeCell ref="D62:G62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33:C33"/>
    <mergeCell ref="D33:G33"/>
    <mergeCell ref="B34:C34"/>
    <mergeCell ref="D34:G34"/>
    <mergeCell ref="B35:C35"/>
    <mergeCell ref="D35:G35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DN22:DN23"/>
    <mergeCell ref="DO22:DO23"/>
    <mergeCell ref="DQ22:DQ23"/>
    <mergeCell ref="EG22:EG23"/>
    <mergeCell ref="L23:M23"/>
    <mergeCell ref="O23:P23"/>
    <mergeCell ref="R23:S23"/>
    <mergeCell ref="DH22:DH23"/>
    <mergeCell ref="DI22:DI23"/>
    <mergeCell ref="DJ22:DJ23"/>
    <mergeCell ref="DK22:DK23"/>
    <mergeCell ref="DL22:DL23"/>
    <mergeCell ref="DM22:DM23"/>
    <mergeCell ref="DB22:DB23"/>
    <mergeCell ref="DC22:DC23"/>
    <mergeCell ref="DD22:DD23"/>
    <mergeCell ref="DE22:DE23"/>
    <mergeCell ref="DF22:DF23"/>
    <mergeCell ref="DG22:DG23"/>
    <mergeCell ref="CU22:CU23"/>
    <mergeCell ref="CV22:CV23"/>
    <mergeCell ref="CW22:CW23"/>
    <mergeCell ref="CX22:CX23"/>
    <mergeCell ref="CZ22:CZ23"/>
    <mergeCell ref="DA22:DA23"/>
    <mergeCell ref="Y22:Y23"/>
    <mergeCell ref="AD22:AD23"/>
    <mergeCell ref="AE22:AE23"/>
    <mergeCell ref="AF22:AF23"/>
    <mergeCell ref="AG22:AG23"/>
    <mergeCell ref="AH22:AH23"/>
    <mergeCell ref="DL21:DO21"/>
    <mergeCell ref="H22:H23"/>
    <mergeCell ref="I22:J23"/>
    <mergeCell ref="K22:M22"/>
    <mergeCell ref="N22:P22"/>
    <mergeCell ref="Q22:S22"/>
    <mergeCell ref="T22:T23"/>
    <mergeCell ref="U22:V23"/>
    <mergeCell ref="W22:W23"/>
    <mergeCell ref="X22:X23"/>
    <mergeCell ref="AZ21:AZ23"/>
    <mergeCell ref="BA21:BA23"/>
    <mergeCell ref="CU21:CX21"/>
    <mergeCell ref="CZ21:DC21"/>
    <mergeCell ref="DD21:DG21"/>
    <mergeCell ref="DH21:DK21"/>
    <mergeCell ref="CN22:CN23"/>
    <mergeCell ref="CO22:CO23"/>
    <mergeCell ref="CQ22:CQ23"/>
    <mergeCell ref="CR22:CR23"/>
    <mergeCell ref="AG21:AI21"/>
    <mergeCell ref="AU21:AU23"/>
    <mergeCell ref="AV21:AV23"/>
    <mergeCell ref="AW21:AW23"/>
    <mergeCell ref="AX21:AX23"/>
    <mergeCell ref="AY21:AY23"/>
    <mergeCell ref="AI22:AI23"/>
    <mergeCell ref="CQ20:CR21"/>
    <mergeCell ref="CS20:CS23"/>
    <mergeCell ref="D21:G23"/>
    <mergeCell ref="H21:J21"/>
    <mergeCell ref="K21:S21"/>
    <mergeCell ref="T21:V21"/>
    <mergeCell ref="W21:Y21"/>
    <mergeCell ref="AA21:AA23"/>
    <mergeCell ref="AB21:AB23"/>
    <mergeCell ref="AD21:AF21"/>
    <mergeCell ref="BQ17:BR17"/>
    <mergeCell ref="CL17:CN17"/>
    <mergeCell ref="CZ18:DC18"/>
    <mergeCell ref="DD18:DG18"/>
    <mergeCell ref="A20:A23"/>
    <mergeCell ref="B20:C23"/>
    <mergeCell ref="D20:G20"/>
    <mergeCell ref="H20:V20"/>
    <mergeCell ref="CN20:CO21"/>
    <mergeCell ref="CP20:CP23"/>
    <mergeCell ref="BQ15:BR15"/>
    <mergeCell ref="BU15:BV15"/>
    <mergeCell ref="CL15:CN15"/>
    <mergeCell ref="BQ16:BR16"/>
    <mergeCell ref="BU16:BV16"/>
    <mergeCell ref="CL16:CN16"/>
    <mergeCell ref="Z2:DB2"/>
    <mergeCell ref="Z7:AK7"/>
    <mergeCell ref="BD14:BF14"/>
    <mergeCell ref="BQ14:BR14"/>
    <mergeCell ref="BU14:BV14"/>
    <mergeCell ref="CL14:CN14"/>
  </mergeCells>
  <phoneticPr fontId="2"/>
  <conditionalFormatting sqref="A46:M117 Q24:V85 A24:J45 L24:M45 Q87:V117 R86:V86">
    <cfRule type="expression" dxfId="9" priority="10">
      <formula>AND($H24&lt;&gt;"○",$K24&lt;&gt;"○",$N24&lt;&gt;"○",$Q24&lt;&gt;"○",$T24&lt;&gt;"○")</formula>
    </cfRule>
  </conditionalFormatting>
  <conditionalFormatting sqref="N24:P26 N28:P63 O27:P27 N65:P67 O64:P64 N69:P92 O68:P68 N95:P98 O93:P94 N100:P117 O99:P99">
    <cfRule type="expression" dxfId="8" priority="9">
      <formula>AND($H24&lt;&gt;"○",$K24&lt;&gt;"○",$N24&lt;&gt;"○",$Q24&lt;&gt;"○",$T24&lt;&gt;"○")</formula>
    </cfRule>
  </conditionalFormatting>
  <conditionalFormatting sqref="N27">
    <cfRule type="expression" dxfId="7" priority="8">
      <formula>AND($H27&lt;&gt;"○",$K27&lt;&gt;"○",$N27&lt;&gt;"○",$Q27&lt;&gt;"○",$T27&lt;&gt;"○")</formula>
    </cfRule>
  </conditionalFormatting>
  <conditionalFormatting sqref="N64">
    <cfRule type="expression" dxfId="6" priority="7">
      <formula>AND($H64&lt;&gt;"○",$K64&lt;&gt;"○",$N64&lt;&gt;"○",$Q64&lt;&gt;"○",$T64&lt;&gt;"○")</formula>
    </cfRule>
  </conditionalFormatting>
  <conditionalFormatting sqref="N68">
    <cfRule type="expression" dxfId="5" priority="6">
      <formula>AND($H68&lt;&gt;"○",$K68&lt;&gt;"○",$N68&lt;&gt;"○",$Q68&lt;&gt;"○",$T68&lt;&gt;"○")</formula>
    </cfRule>
  </conditionalFormatting>
  <conditionalFormatting sqref="N93">
    <cfRule type="expression" dxfId="4" priority="5">
      <formula>AND($H93&lt;&gt;"○",$K93&lt;&gt;"○",$N93&lt;&gt;"○",$Q93&lt;&gt;"○",$T93&lt;&gt;"○")</formula>
    </cfRule>
  </conditionalFormatting>
  <conditionalFormatting sqref="N94">
    <cfRule type="expression" dxfId="3" priority="4">
      <formula>AND($H94&lt;&gt;"○",$K94&lt;&gt;"○",$N94&lt;&gt;"○",$Q94&lt;&gt;"○",$T94&lt;&gt;"○")</formula>
    </cfRule>
  </conditionalFormatting>
  <conditionalFormatting sqref="N99">
    <cfRule type="expression" dxfId="2" priority="3">
      <formula>AND($H99&lt;&gt;"○",$K99&lt;&gt;"○",$N99&lt;&gt;"○",$Q99&lt;&gt;"○",$T99&lt;&gt;"○")</formula>
    </cfRule>
  </conditionalFormatting>
  <conditionalFormatting sqref="K24:K45">
    <cfRule type="expression" dxfId="1" priority="2">
      <formula>AND($H24&lt;&gt;"○",$K24&lt;&gt;"○",$N24&lt;&gt;"○",$Q24&lt;&gt;"○",$T24&lt;&gt;"○")</formula>
    </cfRule>
  </conditionalFormatting>
  <conditionalFormatting sqref="Q86">
    <cfRule type="expression" dxfId="0" priority="1">
      <formula>AND($H86&lt;&gt;"○",$K86&lt;&gt;"○",$N86&lt;&gt;"○",$Q86&lt;&gt;"○",$T86&lt;&gt;"○")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8" scale="39" fitToHeight="0" orientation="landscape" cellComments="asDisplayed" r:id="rId1"/>
  <headerFooter>
    <oddHeader>&amp;R&amp;16&amp;F&amp;A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52南房総</vt:lpstr>
      <vt:lpstr>'52南房総'!Print_Area</vt:lpstr>
      <vt:lpstr>'52南房総'!Print_Titles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2022-05-25T03:04:13Z</dcterms:created>
  <dcterms:modified xsi:type="dcterms:W3CDTF">2022-05-25T03:04:18Z</dcterms:modified>
</cp:coreProperties>
</file>