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R:\06 農業振興係\75 担い手育成総合支援\13 新様式Ｒ２.４～\新様式R3.4（押印廃止）\計算シート\"/>
    </mc:Choice>
  </mc:AlternateContent>
  <xr:revisionPtr revIDLastSave="0" documentId="13_ncr:1_{775B8A13-43A9-4699-9575-24D6F7FE9885}" xr6:coauthVersionLast="36" xr6:coauthVersionMax="36" xr10:uidLastSave="{00000000-0000-0000-0000-000000000000}"/>
  <bookViews>
    <workbookView xWindow="5688" yWindow="-120" windowWidth="19416" windowHeight="1101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20" i="1"/>
  <c r="H9" i="1"/>
  <c r="C9" i="1"/>
  <c r="J10" i="1"/>
  <c r="E10" i="1"/>
  <c r="E19" i="1" l="1"/>
  <c r="J19" i="1" s="1"/>
  <c r="E18" i="1"/>
  <c r="J18" i="1" s="1"/>
  <c r="E17" i="1"/>
  <c r="J17" i="1" s="1"/>
  <c r="E16" i="1"/>
  <c r="J16" i="1" s="1"/>
  <c r="E15" i="1"/>
  <c r="K20" i="1"/>
  <c r="K21" i="1" l="1"/>
  <c r="J15" i="1"/>
</calcChain>
</file>

<file path=xl/sharedStrings.xml><?xml version="1.0" encoding="utf-8"?>
<sst xmlns="http://schemas.openxmlformats.org/spreadsheetml/2006/main" count="55" uniqueCount="31">
  <si>
    <t>種目</t>
    <rPh sb="0" eb="2">
      <t>シュモク</t>
    </rPh>
    <phoneticPr fontId="1"/>
  </si>
  <si>
    <t>金額（円）</t>
    <rPh sb="0" eb="2">
      <t>キンガク</t>
    </rPh>
    <rPh sb="3" eb="4">
      <t>エン</t>
    </rPh>
    <phoneticPr fontId="1"/>
  </si>
  <si>
    <t>収入合計</t>
    <rPh sb="0" eb="2">
      <t>シュウニュウ</t>
    </rPh>
    <rPh sb="2" eb="4">
      <t>ゴウケイ</t>
    </rPh>
    <phoneticPr fontId="1"/>
  </si>
  <si>
    <t>農
業
収
入</t>
    <rPh sb="0" eb="1">
      <t>ノウ</t>
    </rPh>
    <rPh sb="2" eb="3">
      <t>ギョウ</t>
    </rPh>
    <rPh sb="4" eb="5">
      <t>オサム</t>
    </rPh>
    <rPh sb="6" eb="7">
      <t>ニュウ</t>
    </rPh>
    <phoneticPr fontId="1"/>
  </si>
  <si>
    <t>区分</t>
    <rPh sb="0" eb="2">
      <t>クブン</t>
    </rPh>
    <phoneticPr fontId="1"/>
  </si>
  <si>
    <t>光熱動力費</t>
    <rPh sb="0" eb="2">
      <t>コウネツ</t>
    </rPh>
    <rPh sb="2" eb="4">
      <t>ドウリョク</t>
    </rPh>
    <rPh sb="4" eb="5">
      <t>ヒ</t>
    </rPh>
    <phoneticPr fontId="1"/>
  </si>
  <si>
    <t>諸材料費</t>
    <rPh sb="0" eb="1">
      <t>ショ</t>
    </rPh>
    <rPh sb="1" eb="4">
      <t>ザイリョウヒ</t>
    </rPh>
    <phoneticPr fontId="1"/>
  </si>
  <si>
    <t>地代</t>
    <rPh sb="0" eb="1">
      <t>チ</t>
    </rPh>
    <rPh sb="1" eb="2">
      <t>ダイ</t>
    </rPh>
    <phoneticPr fontId="1"/>
  </si>
  <si>
    <t>減価償却費</t>
    <rPh sb="0" eb="2">
      <t>ゲンカ</t>
    </rPh>
    <rPh sb="2" eb="4">
      <t>ショウキャク</t>
    </rPh>
    <rPh sb="4" eb="5">
      <t>ヒ</t>
    </rPh>
    <phoneticPr fontId="1"/>
  </si>
  <si>
    <t>修繕費</t>
    <rPh sb="0" eb="3">
      <t>シュウゼンヒ</t>
    </rPh>
    <phoneticPr fontId="1"/>
  </si>
  <si>
    <t>支出合計</t>
    <rPh sb="0" eb="1">
      <t>シ</t>
    </rPh>
    <rPh sb="1" eb="2">
      <t>デ</t>
    </rPh>
    <rPh sb="2" eb="4">
      <t>ゴウケイ</t>
    </rPh>
    <phoneticPr fontId="1"/>
  </si>
  <si>
    <t>金額</t>
    <rPh sb="0" eb="2">
      <t>キンガク</t>
    </rPh>
    <phoneticPr fontId="1"/>
  </si>
  <si>
    <t>農
業
支
出</t>
    <rPh sb="0" eb="1">
      <t>ノウ</t>
    </rPh>
    <rPh sb="2" eb="3">
      <t>ギョウ</t>
    </rPh>
    <rPh sb="4" eb="5">
      <t>シ</t>
    </rPh>
    <rPh sb="6" eb="7">
      <t>デ</t>
    </rPh>
    <phoneticPr fontId="1"/>
  </si>
  <si>
    <t>雇用労賃</t>
    <rPh sb="0" eb="2">
      <t>コヨウ</t>
    </rPh>
    <rPh sb="2" eb="4">
      <t>ロウチン</t>
    </rPh>
    <phoneticPr fontId="1"/>
  </si>
  <si>
    <t>農業所得計算シート</t>
    <rPh sb="0" eb="2">
      <t>ノウギョウ</t>
    </rPh>
    <rPh sb="2" eb="4">
      <t>ショトク</t>
    </rPh>
    <rPh sb="4" eb="6">
      <t>ケイサン</t>
    </rPh>
    <phoneticPr fontId="1"/>
  </si>
  <si>
    <t>経営状況（目標）５年後</t>
    <rPh sb="0" eb="2">
      <t>ケイエイ</t>
    </rPh>
    <rPh sb="2" eb="4">
      <t>ジョウキョウ</t>
    </rPh>
    <rPh sb="5" eb="7">
      <t>モクヒョウ</t>
    </rPh>
    <rPh sb="9" eb="11">
      <t>ネンゴ</t>
    </rPh>
    <phoneticPr fontId="1"/>
  </si>
  <si>
    <t>経営状況（現状）現年</t>
    <rPh sb="0" eb="2">
      <t>ケイエイ</t>
    </rPh>
    <rPh sb="2" eb="4">
      <t>ジョウキョウ</t>
    </rPh>
    <rPh sb="5" eb="7">
      <t>ゲンジョウ</t>
    </rPh>
    <rPh sb="8" eb="10">
      <t>ゲンネン</t>
    </rPh>
    <phoneticPr fontId="1"/>
  </si>
  <si>
    <t>氏名　</t>
    <rPh sb="0" eb="2">
      <t>シメイ</t>
    </rPh>
    <phoneticPr fontId="1"/>
  </si>
  <si>
    <t>飼料費</t>
    <rPh sb="0" eb="2">
      <t>シリョウ</t>
    </rPh>
    <rPh sb="2" eb="3">
      <t>ヒ</t>
    </rPh>
    <phoneticPr fontId="1"/>
  </si>
  <si>
    <t>素畜費</t>
    <rPh sb="0" eb="1">
      <t>ソ</t>
    </rPh>
    <rPh sb="1" eb="2">
      <t>チク</t>
    </rPh>
    <rPh sb="2" eb="3">
      <t>ヒ</t>
    </rPh>
    <phoneticPr fontId="1"/>
  </si>
  <si>
    <t>共済費</t>
    <rPh sb="0" eb="2">
      <t>キョウサイ</t>
    </rPh>
    <rPh sb="2" eb="3">
      <t>ヒ</t>
    </rPh>
    <phoneticPr fontId="1"/>
  </si>
  <si>
    <t>飼育頭数</t>
    <rPh sb="0" eb="2">
      <t>シイク</t>
    </rPh>
    <rPh sb="2" eb="4">
      <t>トウスウ</t>
    </rPh>
    <phoneticPr fontId="1"/>
  </si>
  <si>
    <t>生産量</t>
    <rPh sb="0" eb="2">
      <t>セイサン</t>
    </rPh>
    <rPh sb="2" eb="3">
      <t>リョウ</t>
    </rPh>
    <phoneticPr fontId="1"/>
  </si>
  <si>
    <t>畜産</t>
    <rPh sb="0" eb="2">
      <t>チクサン</t>
    </rPh>
    <phoneticPr fontId="1"/>
  </si>
  <si>
    <t>頭数合計</t>
    <rPh sb="0" eb="2">
      <t>トウスウ</t>
    </rPh>
    <rPh sb="2" eb="4">
      <t>ゴウケイ</t>
    </rPh>
    <phoneticPr fontId="1"/>
  </si>
  <si>
    <t>（単価：円/㎏）</t>
    <rPh sb="1" eb="3">
      <t>タンカ</t>
    </rPh>
    <rPh sb="4" eb="5">
      <t>エン</t>
    </rPh>
    <phoneticPr fontId="1"/>
  </si>
  <si>
    <t>衛生費</t>
    <rPh sb="0" eb="3">
      <t>エイセイヒ</t>
    </rPh>
    <phoneticPr fontId="1"/>
  </si>
  <si>
    <t>所得（収入－支出）</t>
    <rPh sb="0" eb="2">
      <t>ショトク</t>
    </rPh>
    <rPh sb="3" eb="5">
      <t>シュウニュウ</t>
    </rPh>
    <rPh sb="6" eb="8">
      <t>シシュツ</t>
    </rPh>
    <phoneticPr fontId="1"/>
  </si>
  <si>
    <t>法人の場合は（収入－支出+役員報酬(本人））</t>
    <rPh sb="18" eb="20">
      <t>ホンニン</t>
    </rPh>
    <phoneticPr fontId="1"/>
  </si>
  <si>
    <t>所得（収入－支出） 法人の場合は（収入－支出+役員報酬（本人））</t>
    <rPh sb="0" eb="2">
      <t>ショトク</t>
    </rPh>
    <rPh sb="3" eb="5">
      <t>シュウニュウ</t>
    </rPh>
    <rPh sb="6" eb="8">
      <t>シシュツ</t>
    </rPh>
    <rPh sb="28" eb="30">
      <t>ホンニン</t>
    </rPh>
    <phoneticPr fontId="1"/>
  </si>
  <si>
    <t>個人事業主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</si>
</sst>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8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176" fontId="4" fillId="0" borderId="1" xfId="0" applyNumberFormat="1" applyFont="1" applyBorder="1">
      <alignment vertical="center"/>
    </xf>
    <xf numFmtId="176" fontId="4" fillId="0" borderId="1" xfId="0" applyNumberFormat="1" applyFont="1" applyBorder="1" applyAlignment="1">
      <alignment vertical="center"/>
    </xf>
    <xf numFmtId="176" fontId="4" fillId="0" borderId="3" xfId="0" applyNumberFormat="1" applyFont="1" applyBorder="1">
      <alignment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vertical="center" wrapText="1"/>
    </xf>
    <xf numFmtId="176" fontId="4" fillId="0" borderId="4" xfId="0" applyNumberFormat="1" applyFont="1" applyBorder="1">
      <alignment vertical="center"/>
    </xf>
    <xf numFmtId="176" fontId="4" fillId="0" borderId="6" xfId="0" applyNumberFormat="1" applyFont="1" applyBorder="1">
      <alignment vertical="center"/>
    </xf>
    <xf numFmtId="0" fontId="4" fillId="3" borderId="4" xfId="0" applyFont="1" applyFill="1" applyBorder="1" applyAlignment="1">
      <alignment vertical="center"/>
    </xf>
    <xf numFmtId="176" fontId="4" fillId="3" borderId="5" xfId="0" applyNumberFormat="1" applyFont="1" applyFill="1" applyBorder="1" applyAlignment="1">
      <alignment vertical="center"/>
    </xf>
    <xf numFmtId="176" fontId="4" fillId="3" borderId="1" xfId="0" applyNumberFormat="1" applyFont="1" applyFill="1" applyBorder="1">
      <alignment vertical="center"/>
    </xf>
    <xf numFmtId="176" fontId="4" fillId="3" borderId="6" xfId="0" applyNumberFormat="1" applyFont="1" applyFill="1" applyBorder="1" applyAlignment="1">
      <alignment vertical="center"/>
    </xf>
    <xf numFmtId="3" fontId="4" fillId="0" borderId="0" xfId="0" applyNumberFormat="1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176" fontId="3" fillId="0" borderId="0" xfId="0" applyNumberFormat="1" applyFont="1">
      <alignment vertical="center"/>
    </xf>
    <xf numFmtId="3" fontId="3" fillId="0" borderId="0" xfId="0" applyNumberFormat="1" applyFont="1">
      <alignment vertical="center"/>
    </xf>
    <xf numFmtId="0" fontId="2" fillId="0" borderId="0" xfId="0" applyFont="1" applyBorder="1">
      <alignment vertical="center"/>
    </xf>
    <xf numFmtId="0" fontId="6" fillId="2" borderId="4" xfId="0" applyFont="1" applyFill="1" applyBorder="1">
      <alignment vertical="center"/>
    </xf>
    <xf numFmtId="0" fontId="7" fillId="0" borderId="2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vertical="center" shrinkToFit="1"/>
    </xf>
    <xf numFmtId="176" fontId="4" fillId="3" borderId="4" xfId="0" applyNumberFormat="1" applyFont="1" applyFill="1" applyBorder="1" applyAlignment="1">
      <alignment vertical="center" shrinkToFit="1"/>
    </xf>
    <xf numFmtId="176" fontId="4" fillId="3" borderId="5" xfId="0" applyNumberFormat="1" applyFont="1" applyFill="1" applyBorder="1" applyAlignment="1">
      <alignment vertical="center" shrinkToFit="1"/>
    </xf>
    <xf numFmtId="176" fontId="4" fillId="3" borderId="6" xfId="0" applyNumberFormat="1" applyFont="1" applyFill="1" applyBorder="1" applyAlignment="1">
      <alignment vertical="center" shrinkToFit="1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4" fillId="3" borderId="5" xfId="0" applyNumberFormat="1" applyFont="1" applyFill="1" applyBorder="1" applyAlignment="1">
      <alignment horizontal="left" vertical="center" shrinkToFit="1"/>
    </xf>
    <xf numFmtId="176" fontId="4" fillId="3" borderId="6" xfId="0" applyNumberFormat="1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5"/>
  <sheetViews>
    <sheetView tabSelected="1" zoomScale="150" zoomScaleNormal="150" workbookViewId="0">
      <selection activeCell="F2" sqref="F2"/>
    </sheetView>
  </sheetViews>
  <sheetFormatPr defaultColWidth="9" defaultRowHeight="10.8" x14ac:dyDescent="0.45"/>
  <cols>
    <col min="1" max="1" width="3.5" style="1" customWidth="1"/>
    <col min="2" max="2" width="10.5" style="1" customWidth="1"/>
    <col min="3" max="3" width="8.5" style="1" customWidth="1"/>
    <col min="4" max="4" width="9.59765625" style="1" customWidth="1"/>
    <col min="5" max="6" width="12.8984375" style="1" customWidth="1"/>
    <col min="7" max="7" width="10.5" style="1" customWidth="1"/>
    <col min="8" max="8" width="8.5" style="1" customWidth="1"/>
    <col min="9" max="9" width="9.59765625" style="1" customWidth="1"/>
    <col min="10" max="10" width="12.8984375" style="1" customWidth="1"/>
    <col min="11" max="11" width="12" style="1" customWidth="1"/>
    <col min="12" max="12" width="12.5" style="1" customWidth="1"/>
    <col min="13" max="16384" width="9" style="1"/>
  </cols>
  <sheetData>
    <row r="1" spans="1:11" ht="31.95" customHeight="1" x14ac:dyDescent="0.45">
      <c r="B1" s="22" t="s">
        <v>14</v>
      </c>
      <c r="C1" s="19"/>
      <c r="D1" s="19"/>
      <c r="E1" s="19"/>
      <c r="J1" s="40" t="s">
        <v>23</v>
      </c>
      <c r="K1" s="40"/>
    </row>
    <row r="2" spans="1:11" ht="27" customHeight="1" x14ac:dyDescent="0.45">
      <c r="A2" s="2"/>
      <c r="B2" s="23" t="s">
        <v>17</v>
      </c>
      <c r="C2" s="35"/>
      <c r="D2" s="35"/>
      <c r="E2" s="36"/>
      <c r="F2" s="24" t="s">
        <v>30</v>
      </c>
      <c r="G2" s="2"/>
      <c r="H2" s="2"/>
      <c r="I2" s="2"/>
      <c r="J2" s="41"/>
      <c r="K2" s="41"/>
    </row>
    <row r="3" spans="1:11" ht="22.8" customHeight="1" x14ac:dyDescent="0.45">
      <c r="A3" s="3"/>
      <c r="B3" s="31" t="s">
        <v>16</v>
      </c>
      <c r="C3" s="31"/>
      <c r="D3" s="31"/>
      <c r="E3" s="31"/>
      <c r="F3" s="31"/>
      <c r="G3" s="31" t="s">
        <v>15</v>
      </c>
      <c r="H3" s="31"/>
      <c r="I3" s="31"/>
      <c r="J3" s="31"/>
      <c r="K3" s="31"/>
    </row>
    <row r="4" spans="1:11" ht="22.8" customHeight="1" x14ac:dyDescent="0.45">
      <c r="A4" s="3"/>
      <c r="B4" s="4" t="s">
        <v>0</v>
      </c>
      <c r="C4" s="4" t="s">
        <v>21</v>
      </c>
      <c r="D4" s="4" t="s">
        <v>22</v>
      </c>
      <c r="E4" s="4" t="s">
        <v>1</v>
      </c>
      <c r="F4" s="5" t="s">
        <v>25</v>
      </c>
      <c r="G4" s="4" t="s">
        <v>0</v>
      </c>
      <c r="H4" s="4" t="s">
        <v>21</v>
      </c>
      <c r="I4" s="4" t="s">
        <v>22</v>
      </c>
      <c r="J4" s="4" t="s">
        <v>1</v>
      </c>
      <c r="K4" s="5" t="s">
        <v>25</v>
      </c>
    </row>
    <row r="5" spans="1:11" ht="21.6" customHeight="1" x14ac:dyDescent="0.45">
      <c r="A5" s="30" t="s">
        <v>3</v>
      </c>
      <c r="B5" s="6"/>
      <c r="C5" s="7"/>
      <c r="D5" s="6"/>
      <c r="E5" s="6"/>
      <c r="F5" s="6"/>
      <c r="G5" s="6"/>
      <c r="H5" s="7"/>
      <c r="I5" s="6"/>
      <c r="J5" s="6"/>
      <c r="K5" s="6"/>
    </row>
    <row r="6" spans="1:11" ht="21.6" customHeight="1" x14ac:dyDescent="0.45">
      <c r="A6" s="31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1.6" customHeight="1" x14ac:dyDescent="0.45">
      <c r="A7" s="31"/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ht="21.6" customHeight="1" x14ac:dyDescent="0.45">
      <c r="A8" s="31"/>
      <c r="B8" s="6"/>
      <c r="C8" s="6"/>
      <c r="D8" s="6"/>
      <c r="E8" s="6"/>
      <c r="F8" s="6"/>
      <c r="G8" s="6"/>
      <c r="H8" s="6"/>
      <c r="I8" s="6"/>
      <c r="J8" s="6"/>
      <c r="K8" s="6"/>
    </row>
    <row r="9" spans="1:11" ht="21.6" customHeight="1" x14ac:dyDescent="0.45">
      <c r="A9" s="31"/>
      <c r="B9" s="6" t="s">
        <v>24</v>
      </c>
      <c r="C9" s="6" t="str">
        <f>IF(C5="","",SUM(C5:C8))</f>
        <v/>
      </c>
      <c r="D9" s="37"/>
      <c r="E9" s="38"/>
      <c r="F9" s="39"/>
      <c r="G9" s="6" t="s">
        <v>24</v>
      </c>
      <c r="H9" s="6" t="str">
        <f>IF(H5="","",SUM(H5:H8))</f>
        <v/>
      </c>
      <c r="I9" s="6"/>
      <c r="J9" s="6"/>
      <c r="K9" s="6"/>
    </row>
    <row r="10" spans="1:11" ht="21.6" customHeight="1" x14ac:dyDescent="0.45">
      <c r="A10" s="31"/>
      <c r="B10" s="32" t="s">
        <v>2</v>
      </c>
      <c r="C10" s="33"/>
      <c r="D10" s="34"/>
      <c r="E10" s="6" t="str">
        <f>IF(E5="","",SUM(E5:E8))</f>
        <v/>
      </c>
      <c r="F10" s="8"/>
      <c r="G10" s="32" t="s">
        <v>2</v>
      </c>
      <c r="H10" s="33"/>
      <c r="I10" s="34"/>
      <c r="J10" s="6" t="str">
        <f>IF(J5="","",SUM(J5:J9))</f>
        <v/>
      </c>
      <c r="K10" s="8"/>
    </row>
    <row r="11" spans="1:11" ht="21.6" customHeight="1" x14ac:dyDescent="0.45">
      <c r="A11" s="30" t="s">
        <v>12</v>
      </c>
      <c r="B11" s="9" t="s">
        <v>4</v>
      </c>
      <c r="C11" s="29" t="s">
        <v>11</v>
      </c>
      <c r="D11" s="29"/>
      <c r="E11" s="9" t="s">
        <v>4</v>
      </c>
      <c r="F11" s="9" t="s">
        <v>11</v>
      </c>
      <c r="G11" s="9" t="s">
        <v>4</v>
      </c>
      <c r="H11" s="29" t="s">
        <v>11</v>
      </c>
      <c r="I11" s="29"/>
      <c r="J11" s="9" t="s">
        <v>4</v>
      </c>
      <c r="K11" s="9" t="s">
        <v>11</v>
      </c>
    </row>
    <row r="12" spans="1:11" ht="21.6" customHeight="1" x14ac:dyDescent="0.45">
      <c r="A12" s="31"/>
      <c r="B12" s="10" t="s">
        <v>19</v>
      </c>
      <c r="C12" s="11"/>
      <c r="D12" s="12"/>
      <c r="E12" s="6" t="s">
        <v>8</v>
      </c>
      <c r="F12" s="12"/>
      <c r="G12" s="10" t="s">
        <v>19</v>
      </c>
      <c r="H12" s="11"/>
      <c r="I12" s="12"/>
      <c r="J12" s="6" t="s">
        <v>8</v>
      </c>
      <c r="K12" s="12"/>
    </row>
    <row r="13" spans="1:11" ht="21.6" customHeight="1" x14ac:dyDescent="0.45">
      <c r="A13" s="31"/>
      <c r="B13" s="10" t="s">
        <v>26</v>
      </c>
      <c r="C13" s="11"/>
      <c r="D13" s="12"/>
      <c r="E13" s="6" t="s">
        <v>9</v>
      </c>
      <c r="F13" s="12"/>
      <c r="G13" s="10" t="s">
        <v>26</v>
      </c>
      <c r="H13" s="11"/>
      <c r="I13" s="12"/>
      <c r="J13" s="6" t="s">
        <v>9</v>
      </c>
      <c r="K13" s="12"/>
    </row>
    <row r="14" spans="1:11" ht="21.6" customHeight="1" x14ac:dyDescent="0.45">
      <c r="A14" s="31"/>
      <c r="B14" s="6" t="s">
        <v>18</v>
      </c>
      <c r="C14" s="11"/>
      <c r="D14" s="12"/>
      <c r="E14" s="6" t="s">
        <v>13</v>
      </c>
      <c r="F14" s="6"/>
      <c r="G14" s="6" t="s">
        <v>18</v>
      </c>
      <c r="H14" s="11"/>
      <c r="I14" s="12"/>
      <c r="J14" s="6" t="s">
        <v>13</v>
      </c>
      <c r="K14" s="6"/>
    </row>
    <row r="15" spans="1:11" ht="21.6" customHeight="1" x14ac:dyDescent="0.45">
      <c r="A15" s="31"/>
      <c r="B15" s="6" t="s">
        <v>20</v>
      </c>
      <c r="C15" s="11"/>
      <c r="D15" s="12"/>
      <c r="E15" s="25" t="str">
        <f>IF(F2="法人","役員報酬（本人）","専従者給与")</f>
        <v>専従者給与</v>
      </c>
      <c r="F15" s="6"/>
      <c r="G15" s="6" t="s">
        <v>20</v>
      </c>
      <c r="H15" s="11"/>
      <c r="I15" s="12"/>
      <c r="J15" s="25" t="str">
        <f>E15</f>
        <v>専従者給与</v>
      </c>
      <c r="K15" s="6"/>
    </row>
    <row r="16" spans="1:11" ht="21.6" customHeight="1" x14ac:dyDescent="0.45">
      <c r="A16" s="31"/>
      <c r="B16" s="6" t="s">
        <v>6</v>
      </c>
      <c r="C16" s="11"/>
      <c r="D16" s="12"/>
      <c r="E16" s="25" t="str">
        <f>IF(F2="法人","役員報酬（本人以外）","出荷手数料")</f>
        <v>出荷手数料</v>
      </c>
      <c r="F16" s="6"/>
      <c r="G16" s="6" t="s">
        <v>6</v>
      </c>
      <c r="H16" s="11"/>
      <c r="I16" s="12"/>
      <c r="J16" s="25" t="str">
        <f t="shared" ref="J16:J19" si="0">E16</f>
        <v>出荷手数料</v>
      </c>
      <c r="K16" s="6"/>
    </row>
    <row r="17" spans="1:11" ht="21.6" customHeight="1" x14ac:dyDescent="0.45">
      <c r="A17" s="31"/>
      <c r="B17" s="6" t="s">
        <v>5</v>
      </c>
      <c r="C17" s="11"/>
      <c r="D17" s="12"/>
      <c r="E17" s="6" t="str">
        <f>IF(F2="法人","出荷手数料","農具費")</f>
        <v>農具費</v>
      </c>
      <c r="F17" s="6"/>
      <c r="G17" s="6" t="s">
        <v>5</v>
      </c>
      <c r="H17" s="11"/>
      <c r="I17" s="12"/>
      <c r="J17" s="25" t="str">
        <f t="shared" si="0"/>
        <v>農具費</v>
      </c>
      <c r="K17" s="6"/>
    </row>
    <row r="18" spans="1:11" ht="21.6" customHeight="1" x14ac:dyDescent="0.45">
      <c r="A18" s="31"/>
      <c r="B18" s="6" t="s">
        <v>7</v>
      </c>
      <c r="C18" s="11"/>
      <c r="D18" s="12"/>
      <c r="E18" s="6" t="str">
        <f>IF(F2="法人","農具費","雑費等")</f>
        <v>雑費等</v>
      </c>
      <c r="F18" s="6"/>
      <c r="G18" s="6" t="s">
        <v>7</v>
      </c>
      <c r="H18" s="11"/>
      <c r="I18" s="12"/>
      <c r="J18" s="25" t="str">
        <f t="shared" si="0"/>
        <v>雑費等</v>
      </c>
      <c r="K18" s="6"/>
    </row>
    <row r="19" spans="1:11" ht="21.6" customHeight="1" x14ac:dyDescent="0.45">
      <c r="A19" s="31"/>
      <c r="B19" s="6"/>
      <c r="C19" s="11"/>
      <c r="D19" s="12"/>
      <c r="E19" s="12" t="str">
        <f>IF(F2="法人","雑費等","")</f>
        <v/>
      </c>
      <c r="F19" s="6"/>
      <c r="G19" s="6"/>
      <c r="H19" s="11"/>
      <c r="I19" s="12"/>
      <c r="J19" s="25" t="str">
        <f t="shared" si="0"/>
        <v/>
      </c>
      <c r="K19" s="6"/>
    </row>
    <row r="20" spans="1:11" ht="25.2" customHeight="1" x14ac:dyDescent="0.45">
      <c r="A20" s="31"/>
      <c r="B20" s="32" t="s">
        <v>10</v>
      </c>
      <c r="C20" s="33"/>
      <c r="D20" s="33"/>
      <c r="E20" s="34"/>
      <c r="F20" s="6" t="str">
        <f>IF(SUM(D12:D19,F12:F19)=0,"",SUM(D12:D19,F12:F19))</f>
        <v/>
      </c>
      <c r="G20" s="32" t="s">
        <v>10</v>
      </c>
      <c r="H20" s="33"/>
      <c r="I20" s="33"/>
      <c r="J20" s="34"/>
      <c r="K20" s="6" t="str">
        <f>IF(SUM(I12:I19,K12:K19)=0,"",SUM(I12:I19,K12:K19))</f>
        <v/>
      </c>
    </row>
    <row r="21" spans="1:11" ht="25.2" customHeight="1" x14ac:dyDescent="0.45">
      <c r="A21" s="13" t="s">
        <v>27</v>
      </c>
      <c r="B21" s="14"/>
      <c r="C21" s="42" t="s">
        <v>28</v>
      </c>
      <c r="D21" s="42"/>
      <c r="E21" s="43"/>
      <c r="F21" s="15" t="str">
        <f>IF(E10="","",IF(E10="","",IF(F2="法人",E10-F20+F15,E10-F20)))</f>
        <v/>
      </c>
      <c r="G21" s="26" t="s">
        <v>29</v>
      </c>
      <c r="H21" s="27"/>
      <c r="I21" s="27"/>
      <c r="J21" s="28"/>
      <c r="K21" s="16" t="str">
        <f>IF(J10="","",IF(J10="","",IF(F2="法人",J10-K20+K15,J10-K20)))</f>
        <v/>
      </c>
    </row>
    <row r="22" spans="1:11" s="18" customFormat="1" ht="15" customHeight="1" x14ac:dyDescent="0.45">
      <c r="B22" s="20"/>
      <c r="C22" s="20"/>
      <c r="D22" s="20"/>
      <c r="E22" s="20"/>
      <c r="F22" s="20"/>
      <c r="H22" s="20"/>
      <c r="I22" s="20"/>
      <c r="J22" s="20"/>
      <c r="K22" s="20"/>
    </row>
    <row r="23" spans="1:11" s="18" customFormat="1" ht="15" customHeight="1" x14ac:dyDescent="0.45">
      <c r="B23" s="21"/>
    </row>
    <row r="24" spans="1:11" s="18" customFormat="1" ht="15" customHeight="1" x14ac:dyDescent="0.45"/>
    <row r="25" spans="1:11" ht="15" customHeight="1" x14ac:dyDescent="0.45">
      <c r="B25" s="17"/>
      <c r="G25" s="17"/>
    </row>
  </sheetData>
  <mergeCells count="15">
    <mergeCell ref="G10:I10"/>
    <mergeCell ref="A5:A10"/>
    <mergeCell ref="C2:E2"/>
    <mergeCell ref="B3:F3"/>
    <mergeCell ref="G3:K3"/>
    <mergeCell ref="D9:F9"/>
    <mergeCell ref="B10:D10"/>
    <mergeCell ref="J1:K2"/>
    <mergeCell ref="G21:J21"/>
    <mergeCell ref="C11:D11"/>
    <mergeCell ref="H11:I11"/>
    <mergeCell ref="A11:A20"/>
    <mergeCell ref="B20:E20"/>
    <mergeCell ref="G20:J20"/>
    <mergeCell ref="C21:E21"/>
  </mergeCells>
  <phoneticPr fontId="1"/>
  <dataValidations count="1">
    <dataValidation type="list" allowBlank="1" showInputMessage="1" showErrorMessage="1" sqref="F2" xr:uid="{C5B280E1-4F54-4F18-A20F-9B4AAA4137ED}">
      <formula1>"個人事業主,法人"</formula1>
    </dataValidation>
  </dataValidations>
  <pageMargins left="0.70866141732283472" right="0.70866141732283472" top="0.35433070866141736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田村　勇樹</cp:lastModifiedBy>
  <cp:lastPrinted>2022-09-08T00:14:10Z</cp:lastPrinted>
  <dcterms:created xsi:type="dcterms:W3CDTF">2019-07-11T03:54:16Z</dcterms:created>
  <dcterms:modified xsi:type="dcterms:W3CDTF">2022-09-08T00:16:20Z</dcterms:modified>
</cp:coreProperties>
</file>