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olors1.xml" ContentType="application/vnd.ms-office.chartcolorstyle+xml"/>
  <Override PartName="/xl/charts/colors2.xml" ContentType="application/vnd.ms-office.chartcolorstyle+xml"/>
  <Override PartName="/xl/charts/colors3.xml" ContentType="application/vnd.ms-office.chartcolorstyle+xml"/>
  <Override PartName="/xl/charts/colors4.xml" ContentType="application/vnd.ms-office.chartcolorstyle+xml"/>
  <Override PartName="/xl/charts/colors5.xml" ContentType="application/vnd.ms-office.chartcolorstyle+xml"/>
  <Override PartName="/xl/charts/style1.xml" ContentType="application/vnd.ms-office.chartstyle+xml"/>
  <Override PartName="/xl/charts/style2.xml" ContentType="application/vnd.ms-office.chartstyle+xml"/>
  <Override PartName="/xl/charts/style3.xml" ContentType="application/vnd.ms-office.chartstyle+xml"/>
  <Override PartName="/xl/charts/style4.xml" ContentType="application/vnd.ms-office.chartstyle+xml"/>
  <Override PartName="/xl/charts/style5.xml" ContentType="application/vnd.ms-office.chartstyle+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040" windowHeight="8970"/>
  </bookViews>
  <sheets>
    <sheet name="国勢調査人口" sheetId="1" r:id="rId1"/>
    <sheet name="住民基本台帳人口" sheetId="3" r:id="rId2"/>
    <sheet name="町丁字別人口" sheetId="9" r:id="rId3"/>
  </sheets>
  <definedNames>
    <definedName name="_xlnm.Print_Area" localSheetId="2">町丁字別人口!$A$1:$J$75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<sst xmlns="http://schemas.openxmlformats.org/spreadsheetml/2006/main" xmlns:r="http://schemas.openxmlformats.org/officeDocument/2006/relationships" count="281" uniqueCount="281">
  <si>
    <t>富浦町南無谷</t>
  </si>
  <si>
    <t>85～89歳</t>
  </si>
  <si>
    <t>平成17年</t>
  </si>
  <si>
    <t>（１）世帯数・人口の推移</t>
    <rPh sb="3" eb="6">
      <t>セタイスウ</t>
    </rPh>
    <rPh sb="7" eb="9">
      <t>ジンコウ</t>
    </rPh>
    <rPh sb="10" eb="12">
      <t>スイイ</t>
    </rPh>
    <phoneticPr fontId="2"/>
  </si>
  <si>
    <t>90～94歳</t>
  </si>
  <si>
    <t>年</t>
  </si>
  <si>
    <t>本織</t>
  </si>
  <si>
    <t>平成2年</t>
  </si>
  <si>
    <t>男</t>
  </si>
  <si>
    <t>ベトナム</t>
  </si>
  <si>
    <t>女</t>
  </si>
  <si>
    <t>平成7年</t>
  </si>
  <si>
    <t>（再掲）</t>
    <rPh sb="1" eb="3">
      <t>サイケイ</t>
    </rPh>
    <phoneticPr fontId="2"/>
  </si>
  <si>
    <t>平成12年</t>
  </si>
  <si>
    <t>和田町中三原飛地</t>
  </si>
  <si>
    <t>平成25年</t>
  </si>
  <si>
    <t>平成22年</t>
  </si>
  <si>
    <t>総数</t>
  </si>
  <si>
    <t>100歳以上</t>
  </si>
  <si>
    <t>資料：国勢調査</t>
  </si>
  <si>
    <t>千代</t>
  </si>
  <si>
    <t>10～14歳</t>
  </si>
  <si>
    <t>人口増減数(人)</t>
    <rPh sb="6" eb="7">
      <t>ニン</t>
    </rPh>
    <phoneticPr fontId="2"/>
  </si>
  <si>
    <t>平成27年</t>
    <rPh sb="0" eb="2">
      <t>ヘイセイ</t>
    </rPh>
    <rPh sb="4" eb="5">
      <t>ネン</t>
    </rPh>
    <phoneticPr fontId="2"/>
  </si>
  <si>
    <t>合計</t>
    <rPh sb="0" eb="2">
      <t>ゴウケイ</t>
    </rPh>
    <phoneticPr fontId="2"/>
  </si>
  <si>
    <t>下滝田</t>
  </si>
  <si>
    <t>市部</t>
  </si>
  <si>
    <t>人口増減率(%)</t>
  </si>
  <si>
    <t>一世帯当たり人員(人)</t>
    <rPh sb="6" eb="8">
      <t>ジンイン</t>
    </rPh>
    <rPh sb="9" eb="10">
      <t>ニン</t>
    </rPh>
    <phoneticPr fontId="2"/>
  </si>
  <si>
    <t>人口密度(k㎡/人)</t>
    <rPh sb="8" eb="9">
      <t>ニン</t>
    </rPh>
    <phoneticPr fontId="2"/>
  </si>
  <si>
    <t>地区名</t>
  </si>
  <si>
    <t>白浜町乙浜</t>
  </si>
  <si>
    <t>富浦</t>
  </si>
  <si>
    <t>-</t>
  </si>
  <si>
    <t>人口(人)</t>
    <rPh sb="0" eb="2">
      <t>ジンコウ</t>
    </rPh>
    <rPh sb="3" eb="4">
      <t>ニン</t>
    </rPh>
    <phoneticPr fontId="2"/>
  </si>
  <si>
    <t>世帯数(戸)</t>
  </si>
  <si>
    <t>富山</t>
  </si>
  <si>
    <t>丸山平塚</t>
  </si>
  <si>
    <t>川上</t>
  </si>
  <si>
    <t>平成17年</t>
    <rPh sb="4" eb="5">
      <t>ネン</t>
    </rPh>
    <phoneticPr fontId="2"/>
  </si>
  <si>
    <t>三芳</t>
  </si>
  <si>
    <t>小浦</t>
  </si>
  <si>
    <t>15～64歳</t>
  </si>
  <si>
    <t>白浜</t>
  </si>
  <si>
    <t>15～19歳</t>
  </si>
  <si>
    <t>*数値は各年10月1日現在です。</t>
    <rPh sb="1" eb="3">
      <t>スウチ</t>
    </rPh>
    <rPh sb="4" eb="6">
      <t>カクネン</t>
    </rPh>
    <rPh sb="8" eb="9">
      <t>ガツ</t>
    </rPh>
    <rPh sb="10" eb="11">
      <t>ニチ</t>
    </rPh>
    <rPh sb="11" eb="13">
      <t>ゲンザイ</t>
    </rPh>
    <phoneticPr fontId="2"/>
  </si>
  <si>
    <t>千倉</t>
  </si>
  <si>
    <t>25～29歳</t>
  </si>
  <si>
    <t>令和８年</t>
    <rPh sb="0" eb="2">
      <t>レイワ</t>
    </rPh>
    <rPh sb="3" eb="4">
      <t>ネン</t>
    </rPh>
    <phoneticPr fontId="2"/>
  </si>
  <si>
    <t>丸山</t>
  </si>
  <si>
    <t>千倉町大貫</t>
  </si>
  <si>
    <t>和田</t>
  </si>
  <si>
    <t>人口(人)</t>
    <rPh sb="3" eb="4">
      <t>ニン</t>
    </rPh>
    <phoneticPr fontId="2"/>
  </si>
  <si>
    <t>１　国勢調査</t>
    <rPh sb="2" eb="4">
      <t>コクセイ</t>
    </rPh>
    <rPh sb="4" eb="6">
      <t>チョウサ</t>
    </rPh>
    <phoneticPr fontId="2"/>
  </si>
  <si>
    <t>世帯数(戸)</t>
    <rPh sb="4" eb="5">
      <t>コ</t>
    </rPh>
    <phoneticPr fontId="2"/>
  </si>
  <si>
    <t>45～49歳</t>
  </si>
  <si>
    <t>30～34歳</t>
  </si>
  <si>
    <t>年齢区分</t>
  </si>
  <si>
    <t>ペルー</t>
  </si>
  <si>
    <t>40～44歳</t>
  </si>
  <si>
    <t>人口に占める割合(%)</t>
    <rPh sb="3" eb="4">
      <t>シ</t>
    </rPh>
    <phoneticPr fontId="2"/>
  </si>
  <si>
    <t>和田町五十蔵</t>
  </si>
  <si>
    <t>65～69歳</t>
  </si>
  <si>
    <t>インドネシア</t>
  </si>
  <si>
    <t>0～4歳</t>
  </si>
  <si>
    <t>50～54歳</t>
  </si>
  <si>
    <t>*数値は令和７年４月１日現在です。</t>
    <rPh sb="1" eb="3">
      <t>スウチ</t>
    </rPh>
    <rPh sb="4" eb="6">
      <t>レイワ</t>
    </rPh>
    <rPh sb="7" eb="8">
      <t>ネン</t>
    </rPh>
    <rPh sb="9" eb="10">
      <t>ガツ</t>
    </rPh>
    <rPh sb="11" eb="12">
      <t>ニチ</t>
    </rPh>
    <rPh sb="12" eb="14">
      <t>ゲンザイ</t>
    </rPh>
    <phoneticPr fontId="2"/>
  </si>
  <si>
    <t>5～9歳</t>
  </si>
  <si>
    <t>合計</t>
  </si>
  <si>
    <t>20～24歳</t>
  </si>
  <si>
    <t>35～39歳</t>
  </si>
  <si>
    <t>フィリピン</t>
  </si>
  <si>
    <t>55～59歳</t>
  </si>
  <si>
    <t>無国籍及び不詳</t>
    <rPh sb="0" eb="3">
      <t>ムコクセキ</t>
    </rPh>
    <rPh sb="3" eb="4">
      <t>オヨ</t>
    </rPh>
    <rPh sb="5" eb="7">
      <t>フショウ</t>
    </rPh>
    <phoneticPr fontId="2"/>
  </si>
  <si>
    <t>前田</t>
  </si>
  <si>
    <t>60～64歳</t>
  </si>
  <si>
    <t>95～99歳</t>
  </si>
  <si>
    <t>70～74歳</t>
  </si>
  <si>
    <t>75～79歳</t>
  </si>
  <si>
    <t>千倉町川合</t>
  </si>
  <si>
    <t>池之内</t>
  </si>
  <si>
    <t>80～84歳</t>
  </si>
  <si>
    <t>２　住民基本台帳人口</t>
    <rPh sb="2" eb="4">
      <t>ジュウミン</t>
    </rPh>
    <rPh sb="4" eb="6">
      <t>キホン</t>
    </rPh>
    <rPh sb="6" eb="8">
      <t>ダイチョウ</t>
    </rPh>
    <rPh sb="8" eb="10">
      <t>ジンコウ</t>
    </rPh>
    <phoneticPr fontId="2"/>
  </si>
  <si>
    <t>中国</t>
  </si>
  <si>
    <t>タイ</t>
  </si>
  <si>
    <t>インド</t>
  </si>
  <si>
    <t>イギリス</t>
  </si>
  <si>
    <t>ブラジル</t>
  </si>
  <si>
    <t>第1次産業</t>
  </si>
  <si>
    <t>第2次産業</t>
  </si>
  <si>
    <t>＊年齢不詳人口については、年齢の構成比（不詳を除く）により按分を行ったものです。</t>
    <rPh sb="29" eb="31">
      <t>アンブン</t>
    </rPh>
    <rPh sb="32" eb="33">
      <t>オコナ</t>
    </rPh>
    <phoneticPr fontId="2"/>
  </si>
  <si>
    <t>第3次産業</t>
  </si>
  <si>
    <t>富浦町居倉</t>
  </si>
  <si>
    <t>（５）産業分類別就業者数</t>
    <rPh sb="3" eb="5">
      <t>サンギョウ</t>
    </rPh>
    <rPh sb="5" eb="7">
      <t>ブンルイ</t>
    </rPh>
    <rPh sb="7" eb="8">
      <t>ベツ</t>
    </rPh>
    <rPh sb="8" eb="11">
      <t>シュウギョウシャ</t>
    </rPh>
    <rPh sb="11" eb="12">
      <t>スウ</t>
    </rPh>
    <phoneticPr fontId="2"/>
  </si>
  <si>
    <t>韓国又は朝鮮</t>
    <rPh sb="2" eb="3">
      <t>マタ</t>
    </rPh>
    <phoneticPr fontId="2"/>
  </si>
  <si>
    <t>二部</t>
  </si>
  <si>
    <t>(人)</t>
    <rPh sb="1" eb="2">
      <t>ニン</t>
    </rPh>
    <phoneticPr fontId="2"/>
  </si>
  <si>
    <t>和田町小川</t>
  </si>
  <si>
    <t>令和５年</t>
    <rPh sb="0" eb="2">
      <t>レイワ</t>
    </rPh>
    <rPh sb="3" eb="4">
      <t>ネン</t>
    </rPh>
    <phoneticPr fontId="2"/>
  </si>
  <si>
    <t>*分類不能の産業就業者数は含みません。</t>
  </si>
  <si>
    <t>（６）完全失業者数</t>
    <rPh sb="3" eb="5">
      <t>カンゼン</t>
    </rPh>
    <rPh sb="5" eb="7">
      <t>シツギョウ</t>
    </rPh>
    <rPh sb="7" eb="8">
      <t>シャ</t>
    </rPh>
    <rPh sb="8" eb="9">
      <t>スウ</t>
    </rPh>
    <phoneticPr fontId="2"/>
  </si>
  <si>
    <t>年</t>
    <rPh sb="0" eb="1">
      <t>ネン</t>
    </rPh>
    <phoneticPr fontId="2"/>
  </si>
  <si>
    <t>H29</t>
  </si>
  <si>
    <t>平成12年</t>
    <rPh sb="0" eb="2">
      <t>ヘイセイ</t>
    </rPh>
    <rPh sb="4" eb="5">
      <t>ネン</t>
    </rPh>
    <phoneticPr fontId="2"/>
  </si>
  <si>
    <t>千倉地区</t>
    <rPh sb="0" eb="2">
      <t>チクラ</t>
    </rPh>
    <rPh sb="2" eb="4">
      <t>チク</t>
    </rPh>
    <phoneticPr fontId="2"/>
  </si>
  <si>
    <t>85歳以上</t>
  </si>
  <si>
    <t>＊数値は各年10月1日現在です。</t>
    <rPh sb="1" eb="3">
      <t>スウチ</t>
    </rPh>
    <rPh sb="4" eb="6">
      <t>カクネン</t>
    </rPh>
    <rPh sb="8" eb="9">
      <t>ガツ</t>
    </rPh>
    <rPh sb="10" eb="11">
      <t>ニチ</t>
    </rPh>
    <rPh sb="11" eb="13">
      <t>ゲンザイ</t>
    </rPh>
    <phoneticPr fontId="2"/>
  </si>
  <si>
    <t>出生</t>
  </si>
  <si>
    <t>死亡</t>
  </si>
  <si>
    <t>転入</t>
  </si>
  <si>
    <t>増減</t>
  </si>
  <si>
    <t>転出</t>
  </si>
  <si>
    <t>自然動態</t>
  </si>
  <si>
    <t>和田町黒岩飛地</t>
  </si>
  <si>
    <t>社会動態</t>
  </si>
  <si>
    <t>和田町上三原</t>
  </si>
  <si>
    <t>（２）人口動態の推移</t>
    <rPh sb="3" eb="5">
      <t>ジンコウ</t>
    </rPh>
    <rPh sb="5" eb="7">
      <t>ドウタイ</t>
    </rPh>
    <rPh sb="8" eb="10">
      <t>スイイ</t>
    </rPh>
    <phoneticPr fontId="2"/>
  </si>
  <si>
    <t>（２）地区別世帯数・人口</t>
    <rPh sb="3" eb="5">
      <t>チク</t>
    </rPh>
    <rPh sb="5" eb="6">
      <t>ベツ</t>
    </rPh>
    <rPh sb="6" eb="9">
      <t>セタイスウ</t>
    </rPh>
    <rPh sb="10" eb="12">
      <t>ジンコウ</t>
    </rPh>
    <phoneticPr fontId="2"/>
  </si>
  <si>
    <t>（３）年齢区分別人口</t>
    <rPh sb="3" eb="5">
      <t>ネンレイ</t>
    </rPh>
    <rPh sb="5" eb="7">
      <t>クブン</t>
    </rPh>
    <rPh sb="7" eb="8">
      <t>ベツ</t>
    </rPh>
    <rPh sb="8" eb="10">
      <t>ジンコウ</t>
    </rPh>
    <phoneticPr fontId="2"/>
  </si>
  <si>
    <t>（４）外国人人口</t>
    <rPh sb="3" eb="5">
      <t>ガイコク</t>
    </rPh>
    <rPh sb="5" eb="6">
      <t>ジン</t>
    </rPh>
    <rPh sb="6" eb="8">
      <t>ジンコウ</t>
    </rPh>
    <phoneticPr fontId="2"/>
  </si>
  <si>
    <t>人口(人)</t>
  </si>
  <si>
    <t>割合(%)</t>
  </si>
  <si>
    <t>15歳未満</t>
  </si>
  <si>
    <t>和田町海発</t>
  </si>
  <si>
    <t>アメリカ</t>
  </si>
  <si>
    <t>65歳以上</t>
  </si>
  <si>
    <t>75歳以上</t>
  </si>
  <si>
    <t>R5</t>
  </si>
  <si>
    <t>世帯数(戸)</t>
    <rPh sb="0" eb="3">
      <t>セタイスウ</t>
    </rPh>
    <phoneticPr fontId="2"/>
  </si>
  <si>
    <t>平成27年</t>
    <rPh sb="4" eb="5">
      <t>ネン</t>
    </rPh>
    <phoneticPr fontId="2"/>
  </si>
  <si>
    <t>資料：国勢調査</t>
    <rPh sb="0" eb="2">
      <t>シリョウ</t>
    </rPh>
    <rPh sb="3" eb="5">
      <t>コクセイ</t>
    </rPh>
    <rPh sb="5" eb="7">
      <t>チョウサ</t>
    </rPh>
    <phoneticPr fontId="2"/>
  </si>
  <si>
    <t>岩糸</t>
  </si>
  <si>
    <t>（人）</t>
    <rPh sb="1" eb="2">
      <t>ニン</t>
    </rPh>
    <phoneticPr fontId="2"/>
  </si>
  <si>
    <t>失業者数</t>
    <rPh sb="0" eb="2">
      <t>シツギョウ</t>
    </rPh>
    <rPh sb="2" eb="3">
      <t>シャ</t>
    </rPh>
    <rPh sb="3" eb="4">
      <t>スウ</t>
    </rPh>
    <phoneticPr fontId="2"/>
  </si>
  <si>
    <t>平成24年</t>
  </si>
  <si>
    <t>宮谷</t>
  </si>
  <si>
    <t>平成26年</t>
  </si>
  <si>
    <t>令和7年</t>
    <rPh sb="0" eb="2">
      <t>レイワ</t>
    </rPh>
    <rPh sb="3" eb="4">
      <t>ネン</t>
    </rPh>
    <phoneticPr fontId="2"/>
  </si>
  <si>
    <t>千倉町白間津</t>
  </si>
  <si>
    <t>平成27年</t>
  </si>
  <si>
    <t>和田町沼</t>
  </si>
  <si>
    <t>平成28年</t>
  </si>
  <si>
    <t>平成29年</t>
  </si>
  <si>
    <t>平成30年</t>
  </si>
  <si>
    <t>平成30年</t>
    <rPh sb="0" eb="2">
      <t>ヘイセイ</t>
    </rPh>
    <rPh sb="4" eb="5">
      <t>ネン</t>
    </rPh>
    <phoneticPr fontId="2"/>
  </si>
  <si>
    <t>H24</t>
  </si>
  <si>
    <t>大井</t>
  </si>
  <si>
    <t>H25</t>
  </si>
  <si>
    <t>H26</t>
  </si>
  <si>
    <t>H27</t>
  </si>
  <si>
    <t>H28</t>
  </si>
  <si>
    <t>H30</t>
  </si>
  <si>
    <t>検儀谷</t>
  </si>
  <si>
    <t>グラフのデータラベル</t>
  </si>
  <si>
    <t>平成31年</t>
    <rPh sb="0" eb="2">
      <t>ヘイセイ</t>
    </rPh>
    <rPh sb="4" eb="5">
      <t>ネン</t>
    </rPh>
    <phoneticPr fontId="2"/>
  </si>
  <si>
    <t>府中</t>
  </si>
  <si>
    <t>H31</t>
  </si>
  <si>
    <t>令和２年</t>
    <rPh sb="0" eb="2">
      <t>レイワ</t>
    </rPh>
    <rPh sb="3" eb="4">
      <t>ネン</t>
    </rPh>
    <phoneticPr fontId="2"/>
  </si>
  <si>
    <t>令和４年</t>
    <rPh sb="0" eb="2">
      <t>レイワ</t>
    </rPh>
    <rPh sb="3" eb="4">
      <t>ネン</t>
    </rPh>
    <phoneticPr fontId="2"/>
  </si>
  <si>
    <t>R2</t>
  </si>
  <si>
    <t>令和2年</t>
    <rPh sb="0" eb="2">
      <t>レイワ</t>
    </rPh>
    <rPh sb="3" eb="4">
      <t>ネン</t>
    </rPh>
    <phoneticPr fontId="2"/>
  </si>
  <si>
    <t>＊数値は令和2年10月1日現在です。</t>
    <rPh sb="1" eb="3">
      <t>スウチ</t>
    </rPh>
    <rPh sb="4" eb="6">
      <t>レイワ</t>
    </rPh>
    <rPh sb="7" eb="8">
      <t>ネン</t>
    </rPh>
    <rPh sb="8" eb="9">
      <t>ヘイネン</t>
    </rPh>
    <rPh sb="10" eb="11">
      <t>ガツ</t>
    </rPh>
    <rPh sb="12" eb="13">
      <t>ニチ</t>
    </rPh>
    <rPh sb="13" eb="15">
      <t>ゲンザイ</t>
    </rPh>
    <phoneticPr fontId="2"/>
  </si>
  <si>
    <t>＊人口増減数及び増減率は、平成27年国勢調査結果と比較したものです。</t>
  </si>
  <si>
    <t>資料：令和2年国勢調査</t>
    <rPh sb="3" eb="5">
      <t>レイワ</t>
    </rPh>
    <phoneticPr fontId="2"/>
  </si>
  <si>
    <t>ネパール</t>
  </si>
  <si>
    <t>令和３年</t>
    <rPh sb="0" eb="2">
      <t>レイワ</t>
    </rPh>
    <rPh sb="3" eb="4">
      <t>ネン</t>
    </rPh>
    <phoneticPr fontId="2"/>
  </si>
  <si>
    <t>R3</t>
  </si>
  <si>
    <t>令和3年</t>
    <rPh sb="0" eb="2">
      <t>レイワ</t>
    </rPh>
    <rPh sb="3" eb="4">
      <t>ネン</t>
    </rPh>
    <phoneticPr fontId="2"/>
  </si>
  <si>
    <t>R4</t>
  </si>
  <si>
    <t>令和4年</t>
    <rPh sb="0" eb="2">
      <t>レイワ</t>
    </rPh>
    <rPh sb="3" eb="4">
      <t>ネン</t>
    </rPh>
    <phoneticPr fontId="2"/>
  </si>
  <si>
    <t>資料：住民基本台帳　＊令和4年以降は千葉県「毎月常住人口」の数値です。</t>
    <rPh sb="0" eb="2">
      <t>シリョウ</t>
    </rPh>
    <rPh sb="3" eb="5">
      <t>ジュウミン</t>
    </rPh>
    <rPh sb="5" eb="7">
      <t>キホン</t>
    </rPh>
    <rPh sb="7" eb="9">
      <t>ダイチョウ</t>
    </rPh>
    <rPh sb="11" eb="13">
      <t>レイワ</t>
    </rPh>
    <rPh sb="14" eb="17">
      <t>ネンイコウ</t>
    </rPh>
    <rPh sb="18" eb="21">
      <t>チバケン</t>
    </rPh>
    <rPh sb="22" eb="24">
      <t>マイツキ</t>
    </rPh>
    <rPh sb="24" eb="26">
      <t>ジョウジュウ</t>
    </rPh>
    <rPh sb="26" eb="28">
      <t>ジンコウ</t>
    </rPh>
    <rPh sb="30" eb="32">
      <t>スウチ</t>
    </rPh>
    <phoneticPr fontId="2"/>
  </si>
  <si>
    <t>加茂</t>
  </si>
  <si>
    <t>世帯数</t>
  </si>
  <si>
    <t>明石</t>
  </si>
  <si>
    <t>富浦町豊岡</t>
  </si>
  <si>
    <t>和田町黒岩</t>
  </si>
  <si>
    <t>富浦町原岡</t>
  </si>
  <si>
    <t>富浦町多田良</t>
  </si>
  <si>
    <t>富浦町青木</t>
  </si>
  <si>
    <t>富浦町深名</t>
  </si>
  <si>
    <t>千倉町瀬戸</t>
  </si>
  <si>
    <t>富浦町福澤</t>
  </si>
  <si>
    <t>富浦町宮本</t>
  </si>
  <si>
    <t>富浦町大津</t>
  </si>
  <si>
    <t>富浦町手取</t>
  </si>
  <si>
    <t>富浦町丹生</t>
  </si>
  <si>
    <t>久枝</t>
  </si>
  <si>
    <t>和田町真浦飛地</t>
  </si>
  <si>
    <t>竹内</t>
  </si>
  <si>
    <t>高崎</t>
  </si>
  <si>
    <t>合戸</t>
  </si>
  <si>
    <t>千倉町白子</t>
  </si>
  <si>
    <t>高崎竹内</t>
  </si>
  <si>
    <t>平久里中</t>
  </si>
  <si>
    <t>山田</t>
  </si>
  <si>
    <t>荒川</t>
  </si>
  <si>
    <t>井野</t>
  </si>
  <si>
    <t>吉沢</t>
  </si>
  <si>
    <t>平久里下</t>
  </si>
  <si>
    <t>犬掛</t>
  </si>
  <si>
    <t>平塚</t>
  </si>
  <si>
    <t>増間</t>
  </si>
  <si>
    <t>上滝田</t>
  </si>
  <si>
    <t>三坂</t>
  </si>
  <si>
    <t>上堀</t>
  </si>
  <si>
    <t>下堀</t>
  </si>
  <si>
    <t>谷向</t>
  </si>
  <si>
    <t>海老敷</t>
  </si>
  <si>
    <t>大学口</t>
  </si>
  <si>
    <t>山下</t>
  </si>
  <si>
    <t>和田地区</t>
    <rPh sb="0" eb="2">
      <t>ワダ</t>
    </rPh>
    <rPh sb="2" eb="4">
      <t>チク</t>
    </rPh>
    <phoneticPr fontId="2"/>
  </si>
  <si>
    <t>川田</t>
  </si>
  <si>
    <t>中</t>
  </si>
  <si>
    <t>和田町白渚飛地</t>
  </si>
  <si>
    <t>御庄</t>
  </si>
  <si>
    <t>山名</t>
  </si>
  <si>
    <t>※数値は直近の国勢調査結果（5年ごとに調査）を基準とし、
これに住民基本台帳による人口及び世帯数の増減数を加算して集計。</t>
    <rPh sb="1" eb="3">
      <t>スウチ</t>
    </rPh>
    <rPh sb="4" eb="6">
      <t>チョッキン</t>
    </rPh>
    <rPh sb="7" eb="11">
      <t>コクセイチョウサ</t>
    </rPh>
    <rPh sb="11" eb="13">
      <t>ケッカ</t>
    </rPh>
    <rPh sb="15" eb="16">
      <t>ネン</t>
    </rPh>
    <rPh sb="19" eb="21">
      <t>チョウサ</t>
    </rPh>
    <rPh sb="23" eb="25">
      <t>キジュン</t>
    </rPh>
    <rPh sb="32" eb="36">
      <t>ジュウミンキホン</t>
    </rPh>
    <rPh sb="36" eb="38">
      <t>ダイチョウ</t>
    </rPh>
    <rPh sb="41" eb="43">
      <t>ジンコウ</t>
    </rPh>
    <rPh sb="43" eb="44">
      <t>オヨ</t>
    </rPh>
    <rPh sb="45" eb="47">
      <t>セタイ</t>
    </rPh>
    <rPh sb="47" eb="48">
      <t>スウ</t>
    </rPh>
    <rPh sb="49" eb="51">
      <t>ゾウゲン</t>
    </rPh>
    <rPh sb="51" eb="52">
      <t>スウ</t>
    </rPh>
    <rPh sb="53" eb="55">
      <t>カサン</t>
    </rPh>
    <rPh sb="57" eb="59">
      <t>シュウケイ</t>
    </rPh>
    <phoneticPr fontId="2"/>
  </si>
  <si>
    <t>白浜町白浜</t>
  </si>
  <si>
    <t>白浜町滝口</t>
  </si>
  <si>
    <t>白浜町根本</t>
  </si>
  <si>
    <t>千倉町大川</t>
  </si>
  <si>
    <t>千倉町千田</t>
  </si>
  <si>
    <t>石堂原</t>
  </si>
  <si>
    <t>千倉町平磯</t>
  </si>
  <si>
    <t>千倉町川口</t>
  </si>
  <si>
    <t>沓見</t>
  </si>
  <si>
    <t>千倉町忽戸</t>
  </si>
  <si>
    <t>白浜地区</t>
    <rPh sb="0" eb="2">
      <t>シラハマ</t>
    </rPh>
    <rPh sb="2" eb="4">
      <t>チク</t>
    </rPh>
    <phoneticPr fontId="2"/>
  </si>
  <si>
    <t>安馬谷</t>
  </si>
  <si>
    <t>千倉町平舘</t>
  </si>
  <si>
    <t>千倉町北朝夷</t>
  </si>
  <si>
    <t>千倉町南朝夷</t>
  </si>
  <si>
    <t>千倉町川戸</t>
  </si>
  <si>
    <t>御子神</t>
  </si>
  <si>
    <t>千倉町宇田</t>
  </si>
  <si>
    <t>千倉町牧田</t>
  </si>
  <si>
    <t>千倉町久保</t>
  </si>
  <si>
    <t>石神</t>
  </si>
  <si>
    <t>白子</t>
  </si>
  <si>
    <t>峰</t>
  </si>
  <si>
    <t>久保</t>
  </si>
  <si>
    <t>古川</t>
  </si>
  <si>
    <t>西原</t>
  </si>
  <si>
    <t>丸本郷</t>
  </si>
  <si>
    <t>小戸</t>
  </si>
  <si>
    <t>石堂</t>
  </si>
  <si>
    <t>珠師ケ谷</t>
  </si>
  <si>
    <t>川谷</t>
  </si>
  <si>
    <t>宮下</t>
  </si>
  <si>
    <t>和田町花園</t>
  </si>
  <si>
    <t>和田町柴</t>
  </si>
  <si>
    <t>和田町仁我浦</t>
  </si>
  <si>
    <t>和田町和田</t>
  </si>
  <si>
    <t>和田町真浦</t>
  </si>
  <si>
    <t>和田町小向</t>
  </si>
  <si>
    <t>和田町布野</t>
  </si>
  <si>
    <t>和田町磑森</t>
  </si>
  <si>
    <t>和田町白渚</t>
  </si>
  <si>
    <t>和田町下三原</t>
  </si>
  <si>
    <t>和田町中三原</t>
  </si>
  <si>
    <t>和田町石堂</t>
  </si>
  <si>
    <t>和田町上三原飛地</t>
  </si>
  <si>
    <t>和田町松田</t>
  </si>
  <si>
    <t>町丁字名</t>
  </si>
  <si>
    <t>富浦地区</t>
    <rPh sb="0" eb="4">
      <t>トミウラチク</t>
    </rPh>
    <phoneticPr fontId="2"/>
  </si>
  <si>
    <t>富山地区</t>
    <rPh sb="0" eb="2">
      <t>トミヤマ</t>
    </rPh>
    <rPh sb="2" eb="4">
      <t>チク</t>
    </rPh>
    <phoneticPr fontId="2"/>
  </si>
  <si>
    <t>三芳地区</t>
    <rPh sb="0" eb="2">
      <t>ミヨシ</t>
    </rPh>
    <rPh sb="2" eb="4">
      <t>チク</t>
    </rPh>
    <phoneticPr fontId="2"/>
  </si>
  <si>
    <t>丸山地区</t>
    <rPh sb="0" eb="2">
      <t>マルヤマ</t>
    </rPh>
    <rPh sb="2" eb="4">
      <t>チク</t>
    </rPh>
    <phoneticPr fontId="2"/>
  </si>
  <si>
    <t>(３)町丁字別世帯数及び男女別人口</t>
  </si>
  <si>
    <t>＊各年4月～翌年3月末現在の数値です。＊令和3年以降は1月～12月末現在の数値です。</t>
    <rPh sb="1" eb="3">
      <t>カクネン</t>
    </rPh>
    <rPh sb="4" eb="5">
      <t>ガツ</t>
    </rPh>
    <rPh sb="6" eb="8">
      <t>ヨクネン</t>
    </rPh>
    <rPh sb="9" eb="10">
      <t>ガツ</t>
    </rPh>
    <rPh sb="10" eb="11">
      <t>マツ</t>
    </rPh>
    <rPh sb="11" eb="13">
      <t>ゲンザイ</t>
    </rPh>
    <rPh sb="14" eb="16">
      <t>スウチ</t>
    </rPh>
    <rPh sb="20" eb="22">
      <t>レイワ</t>
    </rPh>
    <rPh sb="23" eb="24">
      <t>ネン</t>
    </rPh>
    <rPh sb="24" eb="26">
      <t>イコウ</t>
    </rPh>
    <rPh sb="28" eb="29">
      <t>ガツ</t>
    </rPh>
    <rPh sb="32" eb="33">
      <t>ガツ</t>
    </rPh>
    <rPh sb="33" eb="34">
      <t>マツ</t>
    </rPh>
    <rPh sb="34" eb="36">
      <t>ゲンザイ</t>
    </rPh>
    <rPh sb="37" eb="39">
      <t>スウチ</t>
    </rPh>
    <phoneticPr fontId="2"/>
  </si>
  <si>
    <t>＊数値は各年1月1日現在の数値です。</t>
    <rPh sb="1" eb="3">
      <t>スウチ</t>
    </rPh>
    <rPh sb="4" eb="6">
      <t>カクネン</t>
    </rPh>
    <rPh sb="7" eb="8">
      <t>ガツ</t>
    </rPh>
    <rPh sb="9" eb="10">
      <t>ニチ</t>
    </rPh>
    <rPh sb="10" eb="12">
      <t>ゲンザイ</t>
    </rPh>
    <rPh sb="13" eb="15">
      <t>スウチ</t>
    </rPh>
    <phoneticPr fontId="2"/>
  </si>
  <si>
    <t>資料：千葉県「毎月常住人口」</t>
    <rPh sb="0" eb="2">
      <t>シリョウ</t>
    </rPh>
    <rPh sb="3" eb="6">
      <t>チバケン</t>
    </rPh>
    <rPh sb="7" eb="11">
      <t>マイツキジョウジュウ</t>
    </rPh>
    <rPh sb="11" eb="13">
      <t>ジンコウ</t>
    </rPh>
    <phoneticPr fontId="2"/>
  </si>
  <si>
    <t>X</t>
  </si>
  <si>
    <t>資料：千葉県年齢別人口・町丁字別人口</t>
    <rPh sb="0" eb="2">
      <t>シリョウ</t>
    </rPh>
    <rPh sb="3" eb="6">
      <t>チバケン</t>
    </rPh>
    <rPh sb="6" eb="9">
      <t>ネンレイベツ</t>
    </rPh>
    <rPh sb="9" eb="11">
      <t>ジンコウ</t>
    </rPh>
    <rPh sb="12" eb="13">
      <t>マチ</t>
    </rPh>
    <rPh sb="13" eb="14">
      <t>チョウ</t>
    </rPh>
    <rPh sb="14" eb="15">
      <t>アザ</t>
    </rPh>
    <rPh sb="15" eb="16">
      <t>ベツ</t>
    </rPh>
    <rPh sb="16" eb="18">
      <t>ジンコウ</t>
    </rPh>
    <phoneticPr fontId="2"/>
  </si>
  <si>
    <t>令和６年</t>
    <rPh sb="0" eb="2">
      <t>レイワ</t>
    </rPh>
    <rPh sb="3" eb="4">
      <t>ネン</t>
    </rPh>
    <phoneticPr fontId="2"/>
  </si>
  <si>
    <t>R6</t>
  </si>
  <si>
    <t>令和5年</t>
    <rPh sb="0" eb="2">
      <t>レイワ</t>
    </rPh>
    <rPh sb="3" eb="4">
      <t>ネン</t>
    </rPh>
    <phoneticPr fontId="2"/>
  </si>
  <si>
    <t>令和７年</t>
    <rPh sb="0" eb="2">
      <t>レイワ</t>
    </rPh>
    <rPh sb="3" eb="4">
      <t>ネン</t>
    </rPh>
    <phoneticPr fontId="2"/>
  </si>
  <si>
    <t>R7</t>
  </si>
  <si>
    <t>令和6年</t>
    <rPh sb="0" eb="2">
      <t>レイワ</t>
    </rPh>
    <rPh sb="3" eb="4">
      <t>ネン</t>
    </rPh>
    <phoneticPr fontId="2"/>
  </si>
  <si>
    <t>R8</t>
  </si>
</sst>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0.0"/>
    <numFmt numFmtId="177" formatCode="#,##0;&quot;△ &quot;#,##0"/>
    <numFmt numFmtId="178" formatCode="0_);[Red]\(0\)"/>
    <numFmt numFmtId="179" formatCode="0.00;&quot;△ &quot;0.00"/>
    <numFmt numFmtId="180" formatCode="0.0%"/>
    <numFmt numFmtId="181" formatCode="#,##0_ "/>
  </numFmts>
  <fonts count="10">
    <font>
      <sz val="11"/>
      <color theme="1"/>
      <name val="ＭＳ Ｐゴシック"/>
      <family val="3"/>
      <scheme val="minor"/>
    </font>
    <font>
      <sz val="11"/>
      <color auto="1"/>
      <name val="ＭＳ Ｐゴシック"/>
      <family val="3"/>
    </font>
    <font>
      <sz val="6"/>
      <color auto="1"/>
      <name val="ＭＳ Ｐゴシック"/>
      <family val="3"/>
      <scheme val="minor"/>
    </font>
    <font>
      <sz val="14"/>
      <color theme="1"/>
      <name val="ＭＳ Ｐゴシック"/>
      <family val="3"/>
      <scheme val="minor"/>
    </font>
    <font>
      <sz val="11"/>
      <color theme="1"/>
      <name val="ＭＳ Ｐゴシック"/>
      <family val="3"/>
      <scheme val="minor"/>
    </font>
    <font>
      <sz val="10"/>
      <color auto="1"/>
      <name val="ＭＳ Ｐ明朝"/>
      <family val="1"/>
    </font>
    <font>
      <b/>
      <sz val="10"/>
      <color auto="1"/>
      <name val="ＭＳ Ｐ明朝"/>
      <family val="1"/>
    </font>
    <font>
      <sz val="14"/>
      <color auto="1"/>
      <name val="ＭＳ Ｐゴシック"/>
      <family val="3"/>
    </font>
    <font>
      <sz val="10"/>
      <color auto="1"/>
      <name val="ＭＳ Ｐゴシック"/>
      <family val="3"/>
    </font>
    <font>
      <sz val="16"/>
      <color auto="1"/>
      <name val="ＭＳ Ｐ明朝"/>
      <family val="1"/>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alignment vertical="center"/>
    </xf>
    <xf numFmtId="0" fontId="1" fillId="0" borderId="0"/>
    <xf numFmtId="38" fontId="4" fillId="0" borderId="0" applyFont="0" applyFill="0" applyBorder="0" applyAlignment="0" applyProtection="0">
      <alignment vertical="center"/>
    </xf>
    <xf numFmtId="9" fontId="4" fillId="0" borderId="0" applyFont="0" applyFill="0" applyBorder="0" applyAlignment="0" applyProtection="0">
      <alignment vertical="center"/>
    </xf>
  </cellStyleXfs>
  <cellXfs count="69">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3" fillId="0" borderId="0" xfId="0" applyFont="1" applyFill="1">
      <alignment vertical="center"/>
    </xf>
    <xf numFmtId="0" fontId="0" fillId="0" borderId="0" xfId="0" applyFont="1">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lignment vertical="center"/>
    </xf>
    <xf numFmtId="0" fontId="0" fillId="0" borderId="0" xfId="0" applyBorder="1">
      <alignment vertical="center"/>
    </xf>
    <xf numFmtId="0" fontId="0" fillId="0" borderId="1" xfId="0" applyBorder="1" applyAlignment="1">
      <alignment horizontal="right" vertical="center"/>
    </xf>
    <xf numFmtId="3" fontId="0" fillId="0" borderId="1" xfId="0" applyNumberFormat="1" applyBorder="1">
      <alignment vertical="center"/>
    </xf>
    <xf numFmtId="3" fontId="0" fillId="0" borderId="0" xfId="0" applyNumberFormat="1">
      <alignment vertical="center"/>
    </xf>
    <xf numFmtId="38" fontId="0" fillId="0" borderId="1" xfId="2" applyFont="1" applyBorder="1">
      <alignment vertical="center"/>
    </xf>
    <xf numFmtId="0" fontId="0" fillId="0" borderId="0" xfId="0" applyFill="1" applyAlignment="1">
      <alignment horizontal="right" vertical="center"/>
    </xf>
    <xf numFmtId="0" fontId="0" fillId="0" borderId="1" xfId="0" applyFill="1" applyBorder="1">
      <alignment vertical="center"/>
    </xf>
    <xf numFmtId="10" fontId="0" fillId="0" borderId="0" xfId="3" applyNumberFormat="1" applyFont="1">
      <alignment vertical="center"/>
    </xf>
    <xf numFmtId="10" fontId="0" fillId="0" borderId="1" xfId="3" applyNumberFormat="1" applyFont="1" applyBorder="1">
      <alignment vertical="center"/>
    </xf>
    <xf numFmtId="2" fontId="0" fillId="0" borderId="1" xfId="0" applyNumberFormat="1" applyBorder="1" applyAlignment="1">
      <alignment horizontal="right" vertical="center"/>
    </xf>
    <xf numFmtId="176" fontId="0" fillId="0" borderId="1" xfId="0" applyNumberFormat="1" applyBorder="1">
      <alignment vertical="center"/>
    </xf>
    <xf numFmtId="176" fontId="0" fillId="0" borderId="0" xfId="0" applyNumberFormat="1">
      <alignment vertical="center"/>
    </xf>
    <xf numFmtId="177" fontId="0" fillId="0" borderId="1" xfId="2" applyNumberFormat="1" applyFont="1" applyBorder="1">
      <alignment vertical="center"/>
    </xf>
    <xf numFmtId="178" fontId="0" fillId="0" borderId="0" xfId="0" applyNumberFormat="1">
      <alignment vertical="center"/>
    </xf>
    <xf numFmtId="0" fontId="0" fillId="0" borderId="0" xfId="0" applyBorder="1" applyAlignment="1">
      <alignment horizontal="right" vertical="center"/>
    </xf>
    <xf numFmtId="179" fontId="0" fillId="0" borderId="1" xfId="0" applyNumberFormat="1" applyBorder="1">
      <alignment vertical="center"/>
    </xf>
    <xf numFmtId="0" fontId="0" fillId="0" borderId="0" xfId="0" applyAlignment="1">
      <alignment horizontal="left" vertical="center"/>
    </xf>
    <xf numFmtId="180" fontId="0" fillId="0" borderId="1" xfId="3" applyNumberFormat="1" applyFont="1" applyBorder="1">
      <alignment vertical="center"/>
    </xf>
    <xf numFmtId="38" fontId="0" fillId="0" borderId="0" xfId="2" applyFont="1">
      <alignment vertical="center"/>
    </xf>
    <xf numFmtId="38" fontId="3" fillId="0" borderId="0" xfId="2" applyFont="1" applyFill="1">
      <alignment vertical="center"/>
    </xf>
    <xf numFmtId="38" fontId="0" fillId="0" borderId="1" xfId="2" applyFont="1" applyFill="1" applyBorder="1" applyAlignment="1">
      <alignment horizontal="center" vertical="center"/>
    </xf>
    <xf numFmtId="38" fontId="0" fillId="0" borderId="0" xfId="2" applyFont="1" applyFill="1" applyAlignment="1">
      <alignment horizontal="center" vertical="center" wrapText="1"/>
    </xf>
    <xf numFmtId="38" fontId="0" fillId="0" borderId="2" xfId="2" applyFont="1" applyFill="1" applyBorder="1" applyAlignment="1">
      <alignment horizontal="center" vertical="center" wrapText="1"/>
    </xf>
    <xf numFmtId="38" fontId="0" fillId="0" borderId="3" xfId="2" applyFont="1" applyFill="1" applyBorder="1" applyAlignment="1">
      <alignment horizontal="center" vertical="center" wrapText="1"/>
    </xf>
    <xf numFmtId="177" fontId="0" fillId="0" borderId="1" xfId="2" applyNumberFormat="1" applyFont="1" applyFill="1" applyBorder="1" applyAlignment="1">
      <alignment horizontal="right" vertical="center"/>
    </xf>
    <xf numFmtId="38" fontId="0" fillId="0" borderId="0" xfId="2" applyFont="1" applyFill="1" applyAlignment="1">
      <alignment vertical="center" wrapText="1"/>
    </xf>
    <xf numFmtId="38" fontId="0" fillId="0" borderId="0" xfId="2" applyFont="1" applyFill="1" applyAlignment="1">
      <alignment horizontal="right" vertical="center"/>
    </xf>
    <xf numFmtId="0" fontId="5" fillId="0" borderId="0" xfId="1" applyFont="1" applyAlignment="1">
      <alignment vertical="center"/>
    </xf>
    <xf numFmtId="0" fontId="6" fillId="0" borderId="0" xfId="1" applyFont="1" applyAlignment="1">
      <alignment vertical="center"/>
    </xf>
    <xf numFmtId="0" fontId="7" fillId="2" borderId="0" xfId="1" applyFont="1" applyFill="1" applyAlignment="1">
      <alignment vertical="center"/>
    </xf>
    <xf numFmtId="0" fontId="5" fillId="2" borderId="0" xfId="1" applyFont="1" applyFill="1" applyAlignment="1">
      <alignment vertical="center"/>
    </xf>
    <xf numFmtId="0" fontId="8" fillId="2" borderId="2" xfId="1" applyFont="1" applyFill="1" applyBorder="1" applyAlignment="1">
      <alignment horizontal="center" vertical="center"/>
    </xf>
    <xf numFmtId="0" fontId="8" fillId="2" borderId="4" xfId="1" applyFont="1" applyFill="1" applyBorder="1" applyAlignment="1">
      <alignment horizontal="distributed" vertical="center"/>
    </xf>
    <xf numFmtId="0" fontId="8" fillId="2" borderId="5"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6" xfId="1" applyFont="1" applyFill="1" applyBorder="1" applyAlignment="1">
      <alignment horizontal="center" vertical="center"/>
    </xf>
    <xf numFmtId="0" fontId="8" fillId="2" borderId="7" xfId="1" applyFont="1" applyFill="1" applyBorder="1" applyAlignment="1">
      <alignment vertical="center"/>
    </xf>
    <xf numFmtId="0" fontId="8" fillId="2" borderId="0" xfId="1" applyFont="1" applyFill="1" applyBorder="1" applyAlignment="1">
      <alignment vertical="center"/>
    </xf>
    <xf numFmtId="0" fontId="8" fillId="2" borderId="8" xfId="1" applyFont="1" applyFill="1" applyBorder="1" applyAlignment="1">
      <alignment vertical="center"/>
    </xf>
    <xf numFmtId="0" fontId="8" fillId="2" borderId="1" xfId="1" applyFont="1" applyFill="1" applyBorder="1" applyAlignment="1">
      <alignment horizontal="center" vertical="center"/>
    </xf>
    <xf numFmtId="0" fontId="9" fillId="2" borderId="0" xfId="1" applyFont="1" applyFill="1" applyAlignment="1">
      <alignment vertical="center"/>
    </xf>
    <xf numFmtId="181" fontId="8" fillId="2" borderId="9" xfId="1" applyNumberFormat="1" applyFont="1" applyFill="1" applyBorder="1" applyAlignment="1">
      <alignment horizontal="right" vertical="center"/>
    </xf>
    <xf numFmtId="181" fontId="8" fillId="2" borderId="10" xfId="1" applyNumberFormat="1" applyFont="1" applyFill="1" applyBorder="1" applyAlignment="1">
      <alignment horizontal="right" vertical="center"/>
    </xf>
    <xf numFmtId="181" fontId="8" fillId="2" borderId="1" xfId="1" applyNumberFormat="1" applyFont="1" applyFill="1" applyBorder="1" applyAlignment="1">
      <alignment horizontal="right" vertical="center"/>
    </xf>
    <xf numFmtId="181" fontId="8" fillId="2" borderId="3" xfId="1" applyNumberFormat="1" applyFont="1" applyFill="1" applyBorder="1" applyAlignment="1">
      <alignment horizontal="right" vertical="center"/>
    </xf>
    <xf numFmtId="181" fontId="8" fillId="2" borderId="5" xfId="1" applyNumberFormat="1" applyFont="1" applyFill="1" applyBorder="1" applyAlignment="1">
      <alignment horizontal="right" vertical="center"/>
    </xf>
    <xf numFmtId="181" fontId="8" fillId="2" borderId="11" xfId="1" applyNumberFormat="1" applyFont="1" applyFill="1" applyBorder="1" applyAlignment="1">
      <alignment horizontal="right" vertical="center"/>
    </xf>
    <xf numFmtId="181" fontId="8" fillId="2" borderId="6" xfId="1" applyNumberFormat="1" applyFont="1" applyFill="1" applyBorder="1" applyAlignment="1">
      <alignment horizontal="right" vertical="center"/>
    </xf>
    <xf numFmtId="181" fontId="8" fillId="2" borderId="4" xfId="1" applyNumberFormat="1" applyFont="1" applyFill="1" applyBorder="1" applyAlignment="1">
      <alignment horizontal="right" vertical="center"/>
    </xf>
    <xf numFmtId="0" fontId="8" fillId="2" borderId="12" xfId="1" applyFont="1" applyFill="1" applyBorder="1" applyAlignment="1">
      <alignment horizontal="center" vertical="center"/>
    </xf>
    <xf numFmtId="0" fontId="8" fillId="2" borderId="4" xfId="1" applyFont="1" applyFill="1" applyBorder="1" applyAlignment="1">
      <alignment vertical="center"/>
    </xf>
    <xf numFmtId="0" fontId="8" fillId="2" borderId="12" xfId="1" applyFont="1" applyFill="1" applyBorder="1" applyAlignment="1">
      <alignment vertical="center"/>
    </xf>
    <xf numFmtId="181" fontId="8" fillId="2" borderId="2" xfId="1" applyNumberFormat="1" applyFont="1" applyFill="1" applyBorder="1" applyAlignment="1">
      <alignment horizontal="right" vertical="center"/>
    </xf>
    <xf numFmtId="0" fontId="8" fillId="2" borderId="9" xfId="1" applyFont="1" applyFill="1" applyBorder="1" applyAlignment="1">
      <alignment vertical="center"/>
    </xf>
    <xf numFmtId="181" fontId="8" fillId="2" borderId="8" xfId="1" applyNumberFormat="1" applyFont="1" applyFill="1" applyBorder="1" applyAlignment="1">
      <alignment horizontal="right" vertical="center"/>
    </xf>
    <xf numFmtId="0" fontId="5" fillId="2" borderId="0" xfId="1" applyFont="1" applyFill="1" applyBorder="1" applyAlignment="1">
      <alignment horizontal="right" vertical="center"/>
    </xf>
    <xf numFmtId="0" fontId="8" fillId="2" borderId="11" xfId="1" applyFont="1" applyFill="1" applyBorder="1" applyAlignment="1">
      <alignment vertical="center"/>
    </xf>
    <xf numFmtId="0" fontId="8" fillId="2" borderId="13" xfId="1" applyFont="1" applyFill="1" applyBorder="1" applyAlignment="1">
      <alignment vertical="center"/>
    </xf>
    <xf numFmtId="181" fontId="8" fillId="2" borderId="14" xfId="1" applyNumberFormat="1" applyFont="1" applyFill="1" applyBorder="1" applyAlignment="1">
      <alignment horizontal="right" vertical="center"/>
    </xf>
    <xf numFmtId="0" fontId="6" fillId="2" borderId="0" xfId="1" applyFont="1" applyFill="1" applyAlignment="1">
      <alignment vertical="center"/>
    </xf>
  </cellXfs>
  <cellStyles count="4">
    <cellStyle name="標準" xfId="0" builtinId="0"/>
    <cellStyle name="標準 2" xfId="1"/>
    <cellStyle name="桁区切り" xfId="2" builtinId="6"/>
    <cellStyle name="パーセント" xfId="3" builtinId="5"/>
  </cellStyles>
  <tableStyles count="0" defaultTableStyle="TableStyleMedium2" defaultPivotStyle="PivotStyleLight16"/>
  <colors>
    <mruColors>
      <color rgb="FFFF3300"/>
      <color rgb="FFFF6600"/>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themeOverride" Target="../theme/themeOverride1.xml" /><Relationship Id="rId2" Type="http://schemas.microsoft.com/office/2011/relationships/chartColorStyle" Target="colors1.xml" /><Relationship Id="rId3" Type="http://schemas.microsoft.com/office/2011/relationships/chartStyle" Target="style1.xml" /></Relationships>
</file>

<file path=xl/charts/_rels/chart2.xml.rels><?xml version="1.0" encoding="UTF-8"?><Relationships xmlns="http://schemas.openxmlformats.org/package/2006/relationships"><Relationship Id="rId1" Type="http://schemas.openxmlformats.org/officeDocument/2006/relationships/themeOverride" Target="../theme/themeOverride2.xml" /><Relationship Id="rId2" Type="http://schemas.microsoft.com/office/2011/relationships/chartColorStyle" Target="colors2.xml" /><Relationship Id="rId3" Type="http://schemas.microsoft.com/office/2011/relationships/chartStyle" Target="style2.xml" /></Relationships>
</file>

<file path=xl/charts/_rels/chart3.xml.rels><?xml version="1.0" encoding="UTF-8"?><Relationships xmlns="http://schemas.openxmlformats.org/package/2006/relationships"><Relationship Id="rId1" Type="http://schemas.microsoft.com/office/2011/relationships/chartColorStyle" Target="colors3.xml" /><Relationship Id="rId2" Type="http://schemas.microsoft.com/office/2011/relationships/chartStyle" Target="style3.xml" /></Relationships>
</file>

<file path=xl/charts/_rels/chart4.xml.rels><?xml version="1.0" encoding="UTF-8"?><Relationships xmlns="http://schemas.openxmlformats.org/package/2006/relationships"><Relationship Id="rId1" Type="http://schemas.microsoft.com/office/2011/relationships/chartColorStyle" Target="colors4.xml" /><Relationship Id="rId2" Type="http://schemas.microsoft.com/office/2011/relationships/chartStyle" Target="style4.xml" /></Relationships>
</file>

<file path=xl/charts/_rels/chart5.xml.rels><?xml version="1.0" encoding="UTF-8"?><Relationships xmlns="http://schemas.openxmlformats.org/package/2006/relationships"><Relationship Id="rId1" Type="http://schemas.microsoft.com/office/2011/relationships/chartColorStyle" Target="colors5.xml" /><Relationship Id="rId2" Type="http://schemas.microsoft.com/office/2011/relationships/chartStyle" Target="style5.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v>人口</c:v>
          </c:tx>
          <c:spPr>
            <a:solidFill>
              <a:schemeClr val="accent1"/>
            </a:solidFill>
            <a:ln>
              <a:noFill/>
            </a:ln>
            <a:effectLst/>
          </c:spPr>
          <c:invertIfNegative val="0"/>
          <c:dLbls>
            <c:spPr>
              <a:solidFill>
                <a:schemeClr val="bg1"/>
              </a:solidFill>
              <a:ln>
                <a:noFill/>
              </a:ln>
              <a:effectLst/>
            </c:spPr>
            <c:txPr>
              <a:bodyPr rot="0" spcFirstLastPara="1" vertOverflow="ellipsis" horzOverflow="overflow" wrap="square" lIns="38100" tIns="19050" rIns="38100" bIns="19050" anchor="ctr" anchorCtr="1">
                <a:spAutoFit/>
              </a:bodyPr>
              <a:lstStyle/>
              <a:p>
                <a:pPr algn="ctr" rtl="0">
                  <a:defRPr lang="ja-JP" altLang="en-US" sz="900" b="0" i="0" u="none" strike="noStrike" kern="1200" baseline="0">
                    <a:solidFill>
                      <a:schemeClr val="tx1">
                        <a:lumMod val="75000"/>
                        <a:lumOff val="25000"/>
                      </a:schemeClr>
                    </a:solidFill>
                    <a:latin typeface="+mn-lt"/>
                    <a:ea typeface="+mn-ea"/>
                    <a:cs typeface="+mn-cs"/>
                  </a:defRPr>
                </a:pPr>
                <a:endParaRPr lang="ja-JP" altLang="en-US"/>
              </a:p>
            </c:txPr>
            <c:dLblPos val="inBase"/>
            <c:showLegendKey val="0"/>
            <c:showVal val="1"/>
            <c:showCatName val="0"/>
            <c:showSerName val="0"/>
            <c:showPercent val="0"/>
            <c:showBubbleSize val="0"/>
            <c:extLst>
              <c:ext xmlns:c15="http://schemas.microsoft.com/office/drawing/2012/chart" uri="{CE6537A1-D6FC-4f65-9D91-7224C49458BB}">
                <c15:showLeaderLines val="1"/>
                <c15:leaderLines>
                  <c:spPr>
                    <a:noFill/>
                    <a:ln w="9525" cap="flat" cmpd="sng" algn="ctr">
                      <a:solidFill>
                        <a:schemeClr val="tx1">
                          <a:lumMod val="35000"/>
                          <a:lumOff val="65000"/>
                        </a:schemeClr>
                      </a:solidFill>
                      <a:round/>
                    </a:ln>
                    <a:effectLst/>
                  </c:spPr>
                </c15:leaderLines>
              </c:ext>
            </c:extLst>
          </c:dLbls>
          <c:cat>
            <c:strRef>
              <c:f>国勢調査人口!$A$6:$A$12</c:f>
              <c:strCache>
                <c:ptCount val="7"/>
                <c:pt idx="0">
                  <c:v>平成2年</c:v>
                </c:pt>
                <c:pt idx="1">
                  <c:v>平成7年</c:v>
                </c:pt>
                <c:pt idx="2">
                  <c:v>平成12年</c:v>
                </c:pt>
                <c:pt idx="3">
                  <c:v>平成17年</c:v>
                </c:pt>
                <c:pt idx="4">
                  <c:v>平成22年</c:v>
                </c:pt>
                <c:pt idx="5">
                  <c:v>平成27年</c:v>
                </c:pt>
                <c:pt idx="6">
                  <c:v>令和2年</c:v>
                </c:pt>
              </c:strCache>
            </c:strRef>
          </c:cat>
          <c:val>
            <c:numRef>
              <c:f>国勢調査人口!$C$6:$C$12</c:f>
              <c:numCache>
                <c:formatCode>#,##0</c:formatCode>
                <c:ptCount val="7"/>
                <c:pt idx="0">
                  <c:v>51228</c:v>
                </c:pt>
                <c:pt idx="1">
                  <c:v>48945</c:v>
                </c:pt>
                <c:pt idx="2">
                  <c:v>47154</c:v>
                </c:pt>
                <c:pt idx="3">
                  <c:v>44763</c:v>
                </c:pt>
                <c:pt idx="4">
                  <c:v>42104</c:v>
                </c:pt>
                <c:pt idx="5">
                  <c:v>39033</c:v>
                </c:pt>
                <c:pt idx="6">
                  <c:v>35831</c:v>
                </c:pt>
              </c:numCache>
            </c:numRef>
          </c:val>
        </c:ser>
        <c:dLbls>
          <c:txPr>
            <a:bodyPr rot="0" spcFirstLastPara="1" vertOverflow="ellipsis" wrap="square" anchor="ctr" anchorCtr="1">
              <a:spAutoFit/>
            </a:bodyPr>
            <a:lstStyle/>
            <a:p>
              <a:pPr algn="ctr" rtl="0">
                <a:defRPr lang="ja-JP" altLang="en-US" sz="1000">
                  <a:solidFill>
                    <a:schemeClr val="tx1"/>
                  </a:solidFill>
                </a:defRPr>
              </a:pPr>
              <a:endParaRPr lang="ja-JP" altLang="en-US"/>
            </a:p>
          </c:txPr>
          <c:showLegendKey val="0"/>
          <c:showVal val="1"/>
          <c:showCatName val="0"/>
          <c:showSerName val="0"/>
          <c:showPercent val="0"/>
          <c:showBubbleSize val="0"/>
        </c:dLbls>
        <c:gapWidth val="150"/>
        <c:overlap val="0"/>
        <c:axId val="1"/>
        <c:axId val="2"/>
      </c:barChart>
      <c:lineChart>
        <c:grouping val="standard"/>
        <c:varyColors val="0"/>
        <c:ser>
          <c:idx val="1"/>
          <c:order val="1"/>
          <c:tx>
            <c:v>世帯数</c:v>
          </c:tx>
          <c:spPr>
            <a:noFill/>
            <a:ln w="28575" cap="rnd">
              <a:solidFill>
                <a:schemeClr val="accent2"/>
              </a:solidFill>
              <a:round/>
            </a:ln>
            <a:effectLst/>
          </c:spPr>
          <c:marker>
            <c:symbol val="circle"/>
            <c:size val="5"/>
            <c:spPr>
              <a:solidFill>
                <a:schemeClr val="accent2"/>
              </a:solidFill>
              <a:ln w="9525">
                <a:solidFill>
                  <a:schemeClr val="accent2"/>
                </a:solidFill>
              </a:ln>
              <a:effectLst/>
            </c:spPr>
          </c:marker>
          <c:dPt>
            <c:idx val="0"/>
            <c:invertIfNegative val="0"/>
            <c:marker>
              <c:symbol val="circle"/>
              <c:size val="5"/>
              <c:spPr>
                <a:solidFill>
                  <a:schemeClr val="accent2"/>
                </a:solidFill>
                <a:ln w="9525">
                  <a:solidFill>
                    <a:schemeClr val="accent2"/>
                  </a:solidFill>
                </a:ln>
                <a:effectLst/>
              </c:spPr>
            </c:marker>
            <c:bubble3D val="0"/>
            <c:spPr>
              <a:noFill/>
              <a:ln w="28575" cap="rnd">
                <a:solidFill>
                  <a:schemeClr val="accent2"/>
                </a:solidFill>
                <a:round/>
              </a:ln>
              <a:effectLst/>
            </c:spPr>
          </c:dPt>
          <c:dPt>
            <c:idx val="1"/>
            <c:invertIfNegative val="0"/>
            <c:marker>
              <c:symbol val="circle"/>
              <c:size val="5"/>
              <c:spPr>
                <a:solidFill>
                  <a:schemeClr val="accent2"/>
                </a:solidFill>
                <a:ln w="9525">
                  <a:solidFill>
                    <a:schemeClr val="accent2"/>
                  </a:solidFill>
                </a:ln>
                <a:effectLst/>
              </c:spPr>
            </c:marker>
            <c:bubble3D val="0"/>
            <c:spPr>
              <a:noFill/>
              <a:ln w="28575" cap="rnd">
                <a:solidFill>
                  <a:schemeClr val="accent2"/>
                </a:solidFill>
                <a:round/>
              </a:ln>
              <a:effectLst/>
            </c:spPr>
          </c:dPt>
          <c:dPt>
            <c:idx val="2"/>
            <c:invertIfNegative val="0"/>
            <c:marker>
              <c:symbol val="circle"/>
              <c:size val="5"/>
              <c:spPr>
                <a:solidFill>
                  <a:schemeClr val="accent2"/>
                </a:solidFill>
                <a:ln w="9525">
                  <a:solidFill>
                    <a:schemeClr val="accent2"/>
                  </a:solidFill>
                </a:ln>
                <a:effectLst/>
              </c:spPr>
            </c:marker>
            <c:bubble3D val="0"/>
            <c:spPr>
              <a:noFill/>
              <a:ln w="28575" cap="rnd">
                <a:solidFill>
                  <a:schemeClr val="accent2"/>
                </a:solidFill>
                <a:round/>
              </a:ln>
              <a:effectLst/>
            </c:spPr>
          </c:dPt>
          <c:dPt>
            <c:idx val="3"/>
            <c:invertIfNegative val="0"/>
            <c:marker>
              <c:symbol val="circle"/>
              <c:size val="5"/>
              <c:spPr>
                <a:solidFill>
                  <a:schemeClr val="accent2"/>
                </a:solidFill>
                <a:ln w="9525">
                  <a:solidFill>
                    <a:schemeClr val="accent2"/>
                  </a:solidFill>
                </a:ln>
                <a:effectLst/>
              </c:spPr>
            </c:marker>
            <c:bubble3D val="0"/>
            <c:spPr>
              <a:noFill/>
              <a:ln w="28575" cap="rnd">
                <a:solidFill>
                  <a:schemeClr val="accent2"/>
                </a:solidFill>
                <a:round/>
              </a:ln>
              <a:effectLst/>
            </c:spPr>
          </c:dPt>
          <c:dPt>
            <c:idx val="5"/>
            <c:invertIfNegative val="0"/>
            <c:marker>
              <c:symbol val="circle"/>
              <c:size val="5"/>
              <c:spPr>
                <a:solidFill>
                  <a:schemeClr val="accent2"/>
                </a:solidFill>
                <a:ln w="9525">
                  <a:solidFill>
                    <a:schemeClr val="accent2"/>
                  </a:solidFill>
                </a:ln>
                <a:effectLst/>
              </c:spPr>
            </c:marker>
            <c:bubble3D val="0"/>
            <c:spPr>
              <a:noFill/>
              <a:ln w="28575" cap="rnd">
                <a:solidFill>
                  <a:schemeClr val="accent2"/>
                </a:solidFill>
                <a:round/>
              </a:ln>
              <a:effectLst/>
            </c:spPr>
          </c:dPt>
          <c:dPt>
            <c:idx val="6"/>
            <c:invertIfNegative val="0"/>
            <c:marker>
              <c:symbol val="circle"/>
              <c:size val="5"/>
              <c:spPr>
                <a:solidFill>
                  <a:schemeClr val="accent2"/>
                </a:solidFill>
                <a:ln w="9525">
                  <a:solidFill>
                    <a:schemeClr val="accent2"/>
                  </a:solidFill>
                </a:ln>
                <a:effectLst/>
              </c:spPr>
            </c:marker>
            <c:bubble3D val="0"/>
            <c:spPr>
              <a:noFill/>
              <a:ln w="28575" cap="rnd">
                <a:solidFill>
                  <a:schemeClr val="accent2"/>
                </a:solidFill>
                <a:round/>
              </a:ln>
              <a:effectLst/>
            </c:spPr>
          </c:dPt>
          <c:dLbls>
            <c:dLbl>
              <c:idx val="0"/>
              <c:layout>
                <c:manualLayout>
                  <c:x val="1.154845539409104e-002"/>
                  <c:y val="-8.0673802189433615e-017"/>
                </c:manualLayout>
              </c:layout>
              <c:spPr>
                <a:noFill/>
                <a:ln>
                  <a:noFill/>
                </a:ln>
                <a:effectLst/>
              </c:spPr>
              <c:txPr>
                <a:bodyPr rot="0" spcFirstLastPara="1" vertOverflow="ellipsis" horzOverflow="overflow" wrap="square" lIns="38100" tIns="19050" rIns="38100" bIns="19050" anchor="ctr" anchorCtr="1">
                  <a:spAutoFit/>
                </a:bodyPr>
                <a:lstStyle/>
                <a:p>
                  <a:pPr algn="ctr" rtl="0">
                    <a:defRPr lang="ja-JP" altLang="en-US" sz="900" b="0" i="0" u="none" strike="noStrike" kern="1200" baseline="0">
                      <a:solidFill>
                        <a:schemeClr val="tx1">
                          <a:lumMod val="75000"/>
                          <a:lumOff val="25000"/>
                        </a:schemeClr>
                      </a:solidFill>
                      <a:latin typeface="+mn-lt"/>
                      <a:ea typeface="+mn-ea"/>
                      <a:cs typeface="+mn-cs"/>
                    </a:defRPr>
                  </a:pPr>
                  <a:endParaRPr lang="ja-JP" altLang="en-US"/>
                </a:p>
              </c:txPr>
              <c:dLblPos val="r"/>
              <c:showLegendKey val="0"/>
              <c:showVal val="1"/>
              <c:showCatName val="0"/>
              <c:showSerName val="0"/>
              <c:showPercent val="0"/>
              <c:showBubbleSize val="0"/>
            </c:dLbl>
            <c:dLbl>
              <c:idx val="1"/>
              <c:layout>
                <c:manualLayout>
                  <c:x val="1.1548455394091075e-002"/>
                  <c:y val="-4.0336901094716807e-017"/>
                </c:manualLayout>
              </c:layout>
              <c:spPr>
                <a:noFill/>
                <a:ln>
                  <a:noFill/>
                </a:ln>
                <a:effectLst/>
              </c:spPr>
              <c:txPr>
                <a:bodyPr rot="0" spcFirstLastPara="1" vertOverflow="ellipsis" horzOverflow="overflow" wrap="square" lIns="38100" tIns="19050" rIns="38100" bIns="19050" anchor="ctr" anchorCtr="1">
                  <a:spAutoFit/>
                </a:bodyPr>
                <a:lstStyle/>
                <a:p>
                  <a:pPr algn="ctr" rtl="0">
                    <a:defRPr lang="ja-JP" altLang="en-US" sz="900" b="0" i="0" u="none" strike="noStrike" kern="1200" baseline="0">
                      <a:solidFill>
                        <a:schemeClr val="tx1">
                          <a:lumMod val="75000"/>
                          <a:lumOff val="25000"/>
                        </a:schemeClr>
                      </a:solidFill>
                      <a:latin typeface="+mn-lt"/>
                      <a:ea typeface="+mn-ea"/>
                      <a:cs typeface="+mn-cs"/>
                    </a:defRPr>
                  </a:pPr>
                  <a:endParaRPr lang="ja-JP" altLang="en-US"/>
                </a:p>
              </c:txPr>
              <c:dLblPos val="r"/>
              <c:showLegendKey val="0"/>
              <c:showVal val="1"/>
              <c:showCatName val="0"/>
              <c:showSerName val="0"/>
              <c:showPercent val="0"/>
              <c:showBubbleSize val="0"/>
            </c:dLbl>
            <c:dLbl>
              <c:idx val="2"/>
              <c:layout>
                <c:manualLayout>
                  <c:x val="1.347319795977288e-002"/>
                  <c:y val="4.400440044004441e-003"/>
                </c:manualLayout>
              </c:layout>
              <c:spPr>
                <a:noFill/>
                <a:ln>
                  <a:noFill/>
                </a:ln>
                <a:effectLst/>
              </c:spPr>
              <c:txPr>
                <a:bodyPr rot="0" spcFirstLastPara="1" vertOverflow="ellipsis" horzOverflow="overflow" wrap="square" lIns="38100" tIns="19050" rIns="38100" bIns="19050" anchor="ctr" anchorCtr="1">
                  <a:spAutoFit/>
                </a:bodyPr>
                <a:lstStyle/>
                <a:p>
                  <a:pPr algn="ctr" rtl="0">
                    <a:defRPr lang="ja-JP" altLang="en-US" sz="900" b="0" i="0" u="none" strike="noStrike" kern="1200" baseline="0">
                      <a:solidFill>
                        <a:schemeClr val="tx1">
                          <a:lumMod val="75000"/>
                          <a:lumOff val="25000"/>
                        </a:schemeClr>
                      </a:solidFill>
                      <a:latin typeface="+mn-lt"/>
                      <a:ea typeface="+mn-ea"/>
                      <a:cs typeface="+mn-cs"/>
                    </a:defRPr>
                  </a:pPr>
                  <a:endParaRPr lang="ja-JP" altLang="en-US"/>
                </a:p>
              </c:txPr>
              <c:dLblPos val="r"/>
              <c:showLegendKey val="0"/>
              <c:showVal val="1"/>
              <c:showCatName val="0"/>
              <c:showSerName val="0"/>
              <c:showPercent val="0"/>
              <c:showBubbleSize val="0"/>
            </c:dLbl>
            <c:dLbl>
              <c:idx val="3"/>
              <c:layout>
                <c:manualLayout>
                  <c:x val="0"/>
                  <c:y val="3.9603960396039563e-002"/>
                </c:manualLayout>
              </c:layout>
              <c:spPr>
                <a:noFill/>
                <a:ln>
                  <a:noFill/>
                </a:ln>
                <a:effectLst/>
              </c:spPr>
              <c:txPr>
                <a:bodyPr rot="0" spcFirstLastPara="1" vertOverflow="ellipsis" horzOverflow="overflow" wrap="square" lIns="38100" tIns="19050" rIns="38100" bIns="19050" anchor="ctr" anchorCtr="1">
                  <a:spAutoFit/>
                </a:bodyPr>
                <a:lstStyle/>
                <a:p>
                  <a:pPr algn="ctr" rtl="0">
                    <a:defRPr lang="ja-JP" altLang="en-US" sz="900" b="0" i="0" u="none" strike="noStrike" kern="1200" baseline="0">
                      <a:solidFill>
                        <a:schemeClr val="tx1">
                          <a:lumMod val="75000"/>
                          <a:lumOff val="25000"/>
                        </a:schemeClr>
                      </a:solidFill>
                      <a:latin typeface="+mn-lt"/>
                      <a:ea typeface="+mn-ea"/>
                      <a:cs typeface="+mn-cs"/>
                    </a:defRPr>
                  </a:pPr>
                  <a:endParaRPr lang="ja-JP" altLang="en-US"/>
                </a:p>
              </c:txPr>
              <c:dLblPos val="r"/>
              <c:showLegendKey val="0"/>
              <c:showVal val="1"/>
              <c:showCatName val="0"/>
              <c:showSerName val="0"/>
              <c:showPercent val="0"/>
              <c:showBubbleSize val="0"/>
            </c:dLbl>
            <c:dLbl>
              <c:idx val="5"/>
              <c:layout>
                <c:manualLayout>
                  <c:x val="1.15484553940909e-002"/>
                  <c:y val="4.4004400440044002e-003"/>
                </c:manualLayout>
              </c:layout>
              <c:spPr>
                <a:noFill/>
                <a:ln>
                  <a:noFill/>
                </a:ln>
                <a:effectLst/>
              </c:spPr>
              <c:txPr>
                <a:bodyPr rot="0" spcFirstLastPara="1" vertOverflow="ellipsis" horzOverflow="overflow" wrap="square" lIns="38100" tIns="19050" rIns="38100" bIns="19050" anchor="ctr" anchorCtr="1">
                  <a:spAutoFit/>
                </a:bodyPr>
                <a:lstStyle/>
                <a:p>
                  <a:pPr algn="ctr" rtl="0">
                    <a:defRPr lang="ja-JP" altLang="en-US" sz="900" b="0" i="0" u="none" strike="noStrike" kern="1200" baseline="0">
                      <a:solidFill>
                        <a:schemeClr val="tx1">
                          <a:lumMod val="75000"/>
                          <a:lumOff val="25000"/>
                        </a:schemeClr>
                      </a:solidFill>
                      <a:latin typeface="+mn-lt"/>
                      <a:ea typeface="+mn-ea"/>
                      <a:cs typeface="+mn-cs"/>
                    </a:defRPr>
                  </a:pPr>
                  <a:endParaRPr lang="ja-JP" altLang="en-US"/>
                </a:p>
              </c:txPr>
              <c:dLblPos val="r"/>
              <c:showLegendKey val="0"/>
              <c:showVal val="1"/>
              <c:showCatName val="0"/>
              <c:showSerName val="0"/>
              <c:showPercent val="0"/>
              <c:showBubbleSize val="0"/>
            </c:dLbl>
            <c:dLbl>
              <c:idx val="6"/>
              <c:layout>
                <c:manualLayout>
                  <c:x val="-9.6237128284092005e-002"/>
                  <c:y val="8.8008800880088004e-003"/>
                </c:manualLayout>
              </c:layout>
              <c:spPr>
                <a:noFill/>
                <a:ln>
                  <a:noFill/>
                </a:ln>
                <a:effectLst/>
              </c:spPr>
              <c:txPr>
                <a:bodyPr rot="0" spcFirstLastPara="1" vertOverflow="ellipsis" horzOverflow="overflow" wrap="square" lIns="38100" tIns="19050" rIns="38100" bIns="19050" anchor="ctr" anchorCtr="1">
                  <a:spAutoFit/>
                </a:bodyPr>
                <a:lstStyle/>
                <a:p>
                  <a:pPr algn="ctr" rtl="0">
                    <a:defRPr lang="ja-JP" altLang="en-US" sz="900" b="0" i="0" u="none" strike="noStrike" kern="1200" baseline="0">
                      <a:solidFill>
                        <a:schemeClr val="tx1">
                          <a:lumMod val="75000"/>
                          <a:lumOff val="25000"/>
                        </a:schemeClr>
                      </a:solidFill>
                      <a:latin typeface="+mn-lt"/>
                      <a:ea typeface="+mn-ea"/>
                      <a:cs typeface="+mn-cs"/>
                    </a:defRPr>
                  </a:pPr>
                  <a:endParaRPr lang="ja-JP" altLang="en-US"/>
                </a:p>
              </c:txPr>
              <c:dLblPos val="r"/>
              <c:showLegendKey val="0"/>
              <c:showVal val="1"/>
              <c:showCatName val="0"/>
              <c:showSerName val="0"/>
              <c:showPercent val="0"/>
              <c:showBubbleSize val="0"/>
            </c:dLbl>
            <c:spPr>
              <a:noFill/>
              <a:ln>
                <a:noFill/>
              </a:ln>
              <a:effectLst/>
            </c:spPr>
            <c:txPr>
              <a:bodyPr rot="0" spcFirstLastPara="1" vertOverflow="ellipsis" horzOverflow="overflow" wrap="square" lIns="38100" tIns="19050" rIns="38100" bIns="19050" anchor="ctr" anchorCtr="1">
                <a:spAutoFit/>
              </a:bodyPr>
              <a:lstStyle/>
              <a:p>
                <a:pPr algn="ctr" rtl="0">
                  <a:defRPr lang="ja-JP" altLang="en-US" sz="900" b="0" i="0" u="none" strike="noStrike" kern="1200" baseline="0">
                    <a:solidFill>
                      <a:schemeClr val="tx1">
                        <a:lumMod val="75000"/>
                        <a:lumOff val="25000"/>
                      </a:schemeClr>
                    </a:solidFill>
                    <a:latin typeface="+mn-lt"/>
                    <a:ea typeface="+mn-ea"/>
                    <a:cs typeface="+mn-cs"/>
                  </a:defRPr>
                </a:pPr>
                <a:endParaRPr lang="ja-JP" altLang="en-US"/>
              </a:p>
            </c:txPr>
            <c:dLblPos val="r"/>
            <c:showLegendKey val="0"/>
            <c:showVal val="1"/>
            <c:showCatName val="0"/>
            <c:showSerName val="0"/>
            <c:showPercent val="0"/>
            <c:showBubbleSize val="0"/>
            <c:extLst>
              <c:ext xmlns:c15="http://schemas.microsoft.com/office/drawing/2012/chart" uri="{CE6537A1-D6FC-4f65-9D91-7224C49458BB}">
                <c15:showLeaderLines val="1"/>
                <c15:leaderLines>
                  <c:spPr>
                    <a:noFill/>
                    <a:ln w="9525" cap="flat" cmpd="sng" algn="ctr">
                      <a:solidFill>
                        <a:schemeClr val="tx1">
                          <a:lumMod val="35000"/>
                          <a:lumOff val="65000"/>
                        </a:schemeClr>
                      </a:solidFill>
                      <a:round/>
                    </a:ln>
                    <a:effectLst/>
                  </c:spPr>
                </c15:leaderLines>
              </c:ext>
            </c:extLst>
          </c:dLbls>
          <c:cat>
            <c:strRef>
              <c:f>国勢調査人口!$A$6:$A$12</c:f>
              <c:strCache>
                <c:ptCount val="7"/>
                <c:pt idx="0">
                  <c:v>平成2年</c:v>
                </c:pt>
                <c:pt idx="1">
                  <c:v>平成7年</c:v>
                </c:pt>
                <c:pt idx="2">
                  <c:v>平成12年</c:v>
                </c:pt>
                <c:pt idx="3">
                  <c:v>平成17年</c:v>
                </c:pt>
                <c:pt idx="4">
                  <c:v>平成22年</c:v>
                </c:pt>
                <c:pt idx="5">
                  <c:v>平成27年</c:v>
                </c:pt>
                <c:pt idx="6">
                  <c:v>令和2年</c:v>
                </c:pt>
              </c:strCache>
            </c:strRef>
          </c:cat>
          <c:val>
            <c:numRef>
              <c:f>国勢調査人口!$B$6:$B$12</c:f>
              <c:numCache>
                <c:formatCode>#,##0</c:formatCode>
                <c:ptCount val="7"/>
                <c:pt idx="0">
                  <c:v>14953</c:v>
                </c:pt>
                <c:pt idx="1">
                  <c:v>15193</c:v>
                </c:pt>
                <c:pt idx="2">
                  <c:v>15317</c:v>
                </c:pt>
                <c:pt idx="3">
                  <c:v>15533</c:v>
                </c:pt>
                <c:pt idx="4">
                  <c:v>15575</c:v>
                </c:pt>
                <c:pt idx="5">
                  <c:v>15061</c:v>
                </c:pt>
                <c:pt idx="6">
                  <c:v>14720</c:v>
                </c:pt>
              </c:numCache>
            </c:numRef>
          </c:val>
          <c:smooth val="0"/>
        </c:ser>
        <c:dLbls>
          <c:txPr>
            <a:bodyPr rot="0" spcFirstLastPara="1" vertOverflow="ellipsis" wrap="square" anchor="ctr" anchorCtr="1">
              <a:spAutoFit/>
            </a:bodyPr>
            <a:lstStyle/>
            <a:p>
              <a:pPr algn="ctr" rtl="0">
                <a:defRPr lang="ja-JP" altLang="en-US" sz="1000">
                  <a:solidFill>
                    <a:schemeClr val="tx1"/>
                  </a:solidFill>
                </a:defRPr>
              </a:pPr>
              <a:endParaRPr lang="ja-JP" altLang="en-US"/>
            </a:p>
          </c:txPr>
          <c:showLegendKey val="0"/>
          <c:showVal val="1"/>
          <c:showCatName val="0"/>
          <c:showSerName val="0"/>
          <c:showPercent val="0"/>
          <c:showBubbleSize val="0"/>
        </c:dLbls>
        <c:marker val="1"/>
        <c:smooth val="0"/>
        <c:axId val="11"/>
        <c:axId val="12"/>
      </c:lineChart>
      <c:catAx>
        <c:axId val="1"/>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horzOverflow="overflow" wrap="square" anchor="ctr" anchorCtr="1"/>
          <a:lstStyle/>
          <a:p>
            <a:pPr algn="ctr" rtl="0">
              <a:defRPr lang="ja-JP" altLang="en-US" sz="900" b="0" i="0" u="none" strike="noStrike" kern="1200" baseline="0">
                <a:solidFill>
                  <a:schemeClr val="tx1">
                    <a:lumMod val="65000"/>
                    <a:lumOff val="35000"/>
                  </a:schemeClr>
                </a:solidFill>
                <a:latin typeface="+mn-lt"/>
                <a:ea typeface="+mn-ea"/>
                <a:cs typeface="+mn-cs"/>
              </a:defRPr>
            </a:pPr>
            <a:endParaRPr lang="ja-JP" altLang="en-US"/>
          </a:p>
        </c:txPr>
        <c:crossAx val="2"/>
        <c:crosses val="autoZero"/>
        <c:auto val="1"/>
        <c:lblAlgn val="ctr"/>
        <c:lblOffset val="100"/>
        <c:noMultiLvlLbl val="0"/>
      </c:catAx>
      <c:valAx>
        <c:axId val="2"/>
        <c:scaling>
          <c:orientation val="minMax"/>
        </c:scaling>
        <c:delete val="0"/>
        <c:axPos val="l"/>
        <c:majorGridlines>
          <c:spPr>
            <a:noFill/>
            <a:ln w="9525" cap="flat" cmpd="sng" algn="ctr">
              <a:solidFill>
                <a:schemeClr val="tx1">
                  <a:lumMod val="15000"/>
                  <a:lumOff val="85000"/>
                </a:schemeClr>
              </a:solidFill>
              <a:round/>
            </a:ln>
            <a:effectLst/>
          </c:spPr>
        </c:majorGridlines>
        <c:title>
          <c:tx>
            <c:rich>
              <a:bodyPr rot="-5400000" spcFirstLastPara="1" vertOverflow="ellipsis" horzOverflow="overflow" vert="wordArtVertRtl" wrap="square" anchor="ctr" anchorCtr="1"/>
              <a:lstStyle/>
              <a:p>
                <a:pPr algn="ctr" rtl="0">
                  <a:defRPr lang="ja-JP" altLang="en-US" sz="1000" b="0" i="0" u="none" strike="noStrike" kern="1200" baseline="0">
                    <a:solidFill>
                      <a:schemeClr val="tx1">
                        <a:lumMod val="65000"/>
                        <a:lumOff val="35000"/>
                      </a:schemeClr>
                    </a:solidFill>
                    <a:latin typeface="+mn-lt"/>
                    <a:ea typeface="+mn-ea"/>
                    <a:cs typeface="+mn-cs"/>
                  </a:defRPr>
                </a:pPr>
                <a:r>
                  <a:rPr lang="ja-JP" altLang="en-US" sz="1000" b="0" i="0" u="none" strike="noStrike" kern="1200" baseline="0">
                    <a:solidFill>
                      <a:schemeClr val="tx1">
                        <a:lumMod val="65000"/>
                        <a:lumOff val="35000"/>
                      </a:schemeClr>
                    </a:solidFill>
                    <a:latin typeface="+mn-lt"/>
                    <a:ea typeface="+mn-ea"/>
                    <a:cs typeface="+mn-cs"/>
                  </a:rPr>
                  <a:t>人</a:t>
                </a:r>
                <a:endParaRPr lang="ja-JP" altLang="en-US" sz="1000" b="0" i="0" u="none" strike="noStrike" kern="1200" baseline="0">
                  <a:solidFill>
                    <a:schemeClr val="tx1">
                      <a:lumMod val="65000"/>
                      <a:lumOff val="35000"/>
                    </a:schemeClr>
                  </a:solidFill>
                  <a:latin typeface="+mn-lt"/>
                  <a:ea typeface="+mn-ea"/>
                  <a:cs typeface="+mn-cs"/>
                </a:endParaRPr>
              </a:p>
            </c:rich>
          </c:tx>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horzOverflow="overflow" wrap="square" anchor="ctr" anchorCtr="1"/>
          <a:lstStyle/>
          <a:p>
            <a:pPr algn="ctr" rtl="0">
              <a:defRPr lang="ja-JP" altLang="en-US" sz="900" b="0" i="0" u="none" strike="noStrike" kern="1200" baseline="0">
                <a:solidFill>
                  <a:schemeClr val="tx1">
                    <a:lumMod val="65000"/>
                    <a:lumOff val="35000"/>
                  </a:schemeClr>
                </a:solidFill>
                <a:latin typeface="+mn-lt"/>
                <a:ea typeface="+mn-ea"/>
                <a:cs typeface="+mn-cs"/>
              </a:defRPr>
            </a:pPr>
            <a:endParaRPr lang="ja-JP" altLang="en-US"/>
          </a:p>
        </c:txPr>
        <c:crossAx val="1"/>
        <c:crosses val="autoZero"/>
        <c:crossBetween val="between"/>
      </c:valAx>
      <c:catAx>
        <c:axId val="11"/>
        <c:scaling>
          <c:orientation val="minMax"/>
        </c:scaling>
        <c:delete val="1"/>
        <c:axPos val="b"/>
        <c:numFmt formatCode="#,##0" sourceLinked="1"/>
        <c:majorTickMark val="none"/>
        <c:minorTickMark val="none"/>
        <c:tickLblPos val="nextTo"/>
        <c:txPr>
          <a:bodyPr rot="-60000000" spcFirstLastPara="1" vertOverflow="ellipsis" wrap="square" anchor="ctr" anchorCtr="1"/>
          <a:lstStyle/>
          <a:p>
            <a:pPr algn="ctr" rtl="0">
              <a:defRPr lang="ja-JP" altLang="en-US" sz="1000">
                <a:solidFill>
                  <a:schemeClr val="tx1"/>
                </a:solidFill>
              </a:defRPr>
            </a:pPr>
            <a:endParaRPr lang="ja-JP" altLang="en-US"/>
          </a:p>
        </c:txPr>
        <c:crossAx val="12"/>
        <c:crosses val="autoZero"/>
        <c:auto val="1"/>
        <c:lblAlgn val="ctr"/>
        <c:lblOffset val="100"/>
        <c:noMultiLvlLbl val="0"/>
      </c:catAx>
      <c:valAx>
        <c:axId val="12"/>
        <c:scaling>
          <c:orientation val="minMax"/>
          <c:max val="15600"/>
          <c:min val="14500"/>
        </c:scaling>
        <c:delete val="0"/>
        <c:axPos val="r"/>
        <c:title>
          <c:tx>
            <c:rich>
              <a:bodyPr rot="-5400000" spcFirstLastPara="1" vertOverflow="ellipsis" horzOverflow="overflow" vert="wordArtVertRtl" wrap="square" anchor="ctr" anchorCtr="1"/>
              <a:lstStyle/>
              <a:p>
                <a:pPr algn="ctr" rtl="0">
                  <a:defRPr lang="ja-JP" altLang="en-US" sz="1000" b="0" i="0" u="none" strike="noStrike" kern="1200" baseline="0">
                    <a:solidFill>
                      <a:schemeClr val="tx1">
                        <a:lumMod val="65000"/>
                        <a:lumOff val="35000"/>
                      </a:schemeClr>
                    </a:solidFill>
                    <a:latin typeface="+mn-lt"/>
                    <a:ea typeface="+mn-ea"/>
                    <a:cs typeface="+mn-cs"/>
                  </a:defRPr>
                </a:pPr>
                <a:r>
                  <a:rPr lang="ja-JP" altLang="en-US" sz="1000" b="0" i="0" u="none" strike="noStrike" kern="1200" baseline="0">
                    <a:solidFill>
                      <a:schemeClr val="tx1">
                        <a:lumMod val="65000"/>
                        <a:lumOff val="35000"/>
                      </a:schemeClr>
                    </a:solidFill>
                    <a:latin typeface="+mn-lt"/>
                    <a:ea typeface="+mn-ea"/>
                    <a:cs typeface="+mn-cs"/>
                  </a:rPr>
                  <a:t>世帯</a:t>
                </a:r>
                <a:endParaRPr lang="ja-JP" altLang="en-US" sz="1000" b="0" i="0" u="none" strike="noStrike" kern="1200" baseline="0">
                  <a:solidFill>
                    <a:schemeClr val="tx1">
                      <a:lumMod val="65000"/>
                      <a:lumOff val="35000"/>
                    </a:schemeClr>
                  </a:solidFill>
                  <a:latin typeface="+mn-lt"/>
                  <a:ea typeface="+mn-ea"/>
                  <a:cs typeface="+mn-cs"/>
                </a:endParaRPr>
              </a:p>
            </c:rich>
          </c:tx>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horzOverflow="overflow" wrap="square" anchor="ctr" anchorCtr="1"/>
          <a:lstStyle/>
          <a:p>
            <a:pPr algn="ctr" rtl="0">
              <a:defRPr lang="ja-JP" altLang="en-US" sz="900" b="0" i="0" u="none" strike="noStrike" kern="1200" baseline="0">
                <a:solidFill>
                  <a:schemeClr val="tx1">
                    <a:lumMod val="65000"/>
                    <a:lumOff val="35000"/>
                  </a:schemeClr>
                </a:solidFill>
                <a:latin typeface="+mn-lt"/>
                <a:ea typeface="+mn-ea"/>
                <a:cs typeface="+mn-cs"/>
              </a:defRPr>
            </a:pPr>
            <a:endParaRPr lang="ja-JP" altLang="en-US"/>
          </a:p>
        </c:txPr>
        <c:crossAx val="11"/>
        <c:crosses val="max"/>
        <c:crossBetween val="between"/>
        <c:majorUnit val="100"/>
      </c:valAx>
      <c:spPr>
        <a:noFill/>
        <a:ln>
          <a:noFill/>
        </a:ln>
        <a:effectLst/>
      </c:spPr>
    </c:plotArea>
    <c:legend>
      <c:legendPos val="b"/>
      <c:layout/>
      <c:overlay val="0"/>
      <c:spPr>
        <a:noFill/>
        <a:ln>
          <a:noFill/>
        </a:ln>
        <a:effectLst/>
      </c:spPr>
      <c:txPr>
        <a:bodyPr rot="0" spcFirstLastPara="1" vertOverflow="ellipsis" horzOverflow="overflow" wrap="square" anchor="ctr" anchorCtr="1"/>
        <a:lstStyle/>
        <a:p>
          <a:pPr algn="l" rtl="0">
            <a:defRPr lang="ja-JP" altLang="en-US" sz="900" b="0" i="0" u="none" strike="noStrike" kern="1200" baseline="0">
              <a:solidFill>
                <a:schemeClr val="tx1">
                  <a:lumMod val="65000"/>
                  <a:lumOff val="35000"/>
                </a:schemeClr>
              </a:solidFill>
              <a:latin typeface="+mn-lt"/>
              <a:ea typeface="+mn-ea"/>
              <a:cs typeface="+mn-cs"/>
            </a:defRPr>
          </a:pPr>
          <a:endParaRPr lang="ja-JP" alt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vertOverflow="overflow" horzOverflow="overflow" anchor="ctr" anchorCtr="1"/>
    <a:lstStyle/>
    <a:p>
      <a:pPr algn="ctr" rtl="0">
        <a:defRPr lang="ja-JP" altLang="en-US"/>
      </a:pPr>
      <a:endParaRPr lang="ja-JP" altLang="en-US"/>
    </a:p>
  </c:txPr>
  <c:printSettings>
    <c:pageMargins l="0.7" r="0.7" t="0.75" b="0.75" header="0.3" footer="0.3"/>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0593387512018672e-002"/>
          <c:y val="8.0249260243743417e-002"/>
          <c:w val="0.91881322497596263"/>
          <c:h val="0.78575906514870353"/>
        </c:manualLayout>
      </c:layout>
      <c:barChart>
        <c:barDir val="bar"/>
        <c:grouping val="clustered"/>
        <c:varyColors val="0"/>
        <c:ser>
          <c:idx val="2"/>
          <c:order val="1"/>
          <c:tx>
            <c:v>女性</c:v>
          </c:tx>
          <c:spPr>
            <a:solidFill>
              <a:srgbClr val="FF0000"/>
            </a:solidFill>
            <a:ln>
              <a:noFill/>
            </a:ln>
            <a:effectLst/>
          </c:spPr>
          <c:invertIfNegative val="0"/>
          <c:dLbls>
            <c:spPr>
              <a:noFill/>
              <a:ln>
                <a:noFill/>
              </a:ln>
              <a:effectLst/>
            </c:spPr>
            <c:txPr>
              <a:bodyPr rot="0" spcFirstLastPara="1" vertOverflow="ellipsis" horzOverflow="overflow" wrap="square" lIns="38100" tIns="19050" rIns="38100" bIns="19050" anchor="ctr" anchorCtr="1">
                <a:spAutoFit/>
              </a:bodyPr>
              <a:lstStyle/>
              <a:p>
                <a:pPr algn="ctr" rtl="0">
                  <a:defRPr lang="ja-JP" altLang="en-US" sz="900" b="0" i="0" u="none" strike="noStrike" kern="1200" baseline="0">
                    <a:solidFill>
                      <a:schemeClr val="tx1">
                        <a:lumMod val="75000"/>
                        <a:lumOff val="25000"/>
                      </a:schemeClr>
                    </a:solidFill>
                    <a:latin typeface="+mn-lt"/>
                    <a:ea typeface="+mn-ea"/>
                    <a:cs typeface="+mn-cs"/>
                  </a:defRPr>
                </a:pPr>
                <a:endParaRPr lang="ja-JP" altLang="en-US"/>
              </a:p>
            </c:txPr>
            <c:showLegendKey val="0"/>
            <c:showVal val="1"/>
            <c:showCatName val="0"/>
            <c:showSerName val="0"/>
            <c:showPercent val="0"/>
            <c:showBubbleSize val="0"/>
            <c:extLst>
              <c:ext xmlns:c15="http://schemas.microsoft.com/office/drawing/2012/chart" uri="{CE6537A1-D6FC-4f65-9D91-7224C49458BB}">
                <c15:showLeaderLines val="1"/>
                <c15:leaderLines>
                  <c:spPr>
                    <a:noFill/>
                    <a:ln w="9525" cap="flat" cmpd="sng" algn="ctr">
                      <a:solidFill>
                        <a:schemeClr val="tx1">
                          <a:lumMod val="35000"/>
                          <a:lumOff val="65000"/>
                        </a:schemeClr>
                      </a:solidFill>
                      <a:round/>
                    </a:ln>
                    <a:effectLst/>
                  </c:spPr>
                </c15:leaderLines>
              </c:ext>
            </c:extLst>
          </c:dLbls>
          <c:cat>
            <c:strRef>
              <c:f>国勢調査人口!$A$34:$A$54</c:f>
              <c:strCache>
                <c:ptCount val="21"/>
                <c:pt idx="0">
                  <c:v>0～4歳</c:v>
                </c:pt>
                <c:pt idx="1">
                  <c:v>5～9歳</c:v>
                </c:pt>
                <c:pt idx="2">
                  <c:v>10～14歳</c:v>
                </c:pt>
                <c:pt idx="3">
                  <c:v>15～19歳</c:v>
                </c:pt>
                <c:pt idx="4">
                  <c:v>20～24歳</c:v>
                </c:pt>
                <c:pt idx="5">
                  <c:v>25～29歳</c:v>
                </c:pt>
                <c:pt idx="6">
                  <c:v>30～34歳</c:v>
                </c:pt>
                <c:pt idx="7">
                  <c:v>35～39歳</c:v>
                </c:pt>
                <c:pt idx="8">
                  <c:v>40～44歳</c:v>
                </c:pt>
                <c:pt idx="9">
                  <c:v>45～49歳</c:v>
                </c:pt>
                <c:pt idx="10">
                  <c:v>50～54歳</c:v>
                </c:pt>
                <c:pt idx="11">
                  <c:v>55～59歳</c:v>
                </c:pt>
                <c:pt idx="12">
                  <c:v>60～64歳</c:v>
                </c:pt>
                <c:pt idx="13">
                  <c:v>65～69歳</c:v>
                </c:pt>
                <c:pt idx="14">
                  <c:v>70～74歳</c:v>
                </c:pt>
                <c:pt idx="15">
                  <c:v>75～79歳</c:v>
                </c:pt>
                <c:pt idx="16">
                  <c:v>80～84歳</c:v>
                </c:pt>
                <c:pt idx="17">
                  <c:v>85～89歳</c:v>
                </c:pt>
                <c:pt idx="18">
                  <c:v>90～94歳</c:v>
                </c:pt>
                <c:pt idx="19">
                  <c:v>95～99歳</c:v>
                </c:pt>
                <c:pt idx="20">
                  <c:v>100歳以上</c:v>
                </c:pt>
              </c:strCache>
            </c:strRef>
          </c:cat>
          <c:val>
            <c:numRef>
              <c:f>国勢調査人口!$D$34:$D$54</c:f>
              <c:numCache>
                <c:formatCode>#,##0;[Red]\-#,##0</c:formatCode>
                <c:ptCount val="21"/>
                <c:pt idx="0">
                  <c:v>343</c:v>
                </c:pt>
                <c:pt idx="1">
                  <c:v>520</c:v>
                </c:pt>
                <c:pt idx="2">
                  <c:v>658</c:v>
                </c:pt>
                <c:pt idx="3">
                  <c:v>568</c:v>
                </c:pt>
                <c:pt idx="4">
                  <c:v>363</c:v>
                </c:pt>
                <c:pt idx="5">
                  <c:v>380</c:v>
                </c:pt>
                <c:pt idx="6">
                  <c:v>441</c:v>
                </c:pt>
                <c:pt idx="7">
                  <c:v>707</c:v>
                </c:pt>
                <c:pt idx="8">
                  <c:v>894</c:v>
                </c:pt>
                <c:pt idx="9">
                  <c:v>1067</c:v>
                </c:pt>
                <c:pt idx="10">
                  <c:v>1066</c:v>
                </c:pt>
                <c:pt idx="11">
                  <c:v>1036</c:v>
                </c:pt>
                <c:pt idx="12">
                  <c:v>1308</c:v>
                </c:pt>
                <c:pt idx="13">
                  <c:v>1751</c:v>
                </c:pt>
                <c:pt idx="14">
                  <c:v>2078</c:v>
                </c:pt>
                <c:pt idx="15">
                  <c:v>1745</c:v>
                </c:pt>
                <c:pt idx="16">
                  <c:v>1455</c:v>
                </c:pt>
                <c:pt idx="17">
                  <c:v>1290</c:v>
                </c:pt>
                <c:pt idx="18">
                  <c:v>797</c:v>
                </c:pt>
                <c:pt idx="19">
                  <c:v>301</c:v>
                </c:pt>
                <c:pt idx="20">
                  <c:v>52</c:v>
                </c:pt>
              </c:numCache>
            </c:numRef>
          </c:val>
        </c:ser>
        <c:dLbls>
          <c:txPr>
            <a:bodyPr rot="0" spcFirstLastPara="1" vertOverflow="ellipsis" wrap="square" anchor="ctr" anchorCtr="1">
              <a:spAutoFit/>
            </a:bodyPr>
            <a:lstStyle/>
            <a:p>
              <a:pPr algn="ctr" rtl="0">
                <a:defRPr lang="ja-JP" altLang="en-US" sz="1000">
                  <a:solidFill>
                    <a:schemeClr val="tx1"/>
                  </a:solidFill>
                </a:defRPr>
              </a:pPr>
              <a:endParaRPr lang="ja-JP" altLang="en-US"/>
            </a:p>
          </c:txPr>
          <c:showLegendKey val="0"/>
          <c:showVal val="1"/>
          <c:showCatName val="0"/>
          <c:showSerName val="0"/>
          <c:showPercent val="0"/>
          <c:showBubbleSize val="0"/>
        </c:dLbls>
        <c:gapWidth val="219"/>
        <c:overlap val="0"/>
        <c:axId val="1"/>
        <c:axId val="2"/>
      </c:barChart>
      <c:barChart>
        <c:barDir val="bar"/>
        <c:grouping val="clustered"/>
        <c:varyColors val="0"/>
        <c:ser>
          <c:idx val="1"/>
          <c:order val="0"/>
          <c:tx>
            <c:v>男性</c:v>
          </c:tx>
          <c:spPr>
            <a:solidFill>
              <a:srgbClr val="00B0F0"/>
            </a:solidFill>
            <a:ln>
              <a:noFill/>
            </a:ln>
            <a:effectLst/>
          </c:spPr>
          <c:invertIfNegative val="0"/>
          <c:dLbls>
            <c:spPr>
              <a:noFill/>
              <a:ln>
                <a:noFill/>
              </a:ln>
              <a:effectLst/>
            </c:spPr>
            <c:txPr>
              <a:bodyPr rot="0" spcFirstLastPara="1" vertOverflow="ellipsis" horzOverflow="overflow" wrap="square" lIns="38100" tIns="19050" rIns="38100" bIns="19050" anchor="ctr" anchorCtr="1">
                <a:spAutoFit/>
              </a:bodyPr>
              <a:lstStyle/>
              <a:p>
                <a:pPr algn="ctr" rtl="0">
                  <a:defRPr lang="ja-JP" altLang="en-US" sz="900" b="0" i="0" u="none" strike="noStrike" kern="1200" baseline="0">
                    <a:solidFill>
                      <a:schemeClr val="tx1">
                        <a:lumMod val="75000"/>
                        <a:lumOff val="25000"/>
                      </a:schemeClr>
                    </a:solidFill>
                    <a:latin typeface="+mn-lt"/>
                    <a:ea typeface="+mn-ea"/>
                    <a:cs typeface="+mn-cs"/>
                  </a:defRPr>
                </a:pPr>
                <a:endParaRPr lang="ja-JP" altLang="en-US"/>
              </a:p>
            </c:txPr>
            <c:showLegendKey val="0"/>
            <c:showVal val="1"/>
            <c:showCatName val="0"/>
            <c:showSerName val="0"/>
            <c:showPercent val="0"/>
            <c:showBubbleSize val="0"/>
            <c:extLst>
              <c:ext xmlns:c15="http://schemas.microsoft.com/office/drawing/2012/chart" uri="{CE6537A1-D6FC-4f65-9D91-7224C49458BB}">
                <c15:showLeaderLines val="1"/>
                <c15:leaderLines>
                  <c:spPr>
                    <a:noFill/>
                    <a:ln w="9525" cap="flat" cmpd="sng" algn="ctr">
                      <a:solidFill>
                        <a:schemeClr val="tx1">
                          <a:lumMod val="35000"/>
                          <a:lumOff val="65000"/>
                        </a:schemeClr>
                      </a:solidFill>
                      <a:round/>
                    </a:ln>
                    <a:effectLst/>
                  </c:spPr>
                </c15:leaderLines>
              </c:ext>
            </c:extLst>
          </c:dLbls>
          <c:cat>
            <c:strRef>
              <c:f>国勢調査人口!$A$34:$A$54</c:f>
              <c:strCache>
                <c:ptCount val="21"/>
                <c:pt idx="0">
                  <c:v>0～4歳</c:v>
                </c:pt>
                <c:pt idx="1">
                  <c:v>5～9歳</c:v>
                </c:pt>
                <c:pt idx="2">
                  <c:v>10～14歳</c:v>
                </c:pt>
                <c:pt idx="3">
                  <c:v>15～19歳</c:v>
                </c:pt>
                <c:pt idx="4">
                  <c:v>20～24歳</c:v>
                </c:pt>
                <c:pt idx="5">
                  <c:v>25～29歳</c:v>
                </c:pt>
                <c:pt idx="6">
                  <c:v>30～34歳</c:v>
                </c:pt>
                <c:pt idx="7">
                  <c:v>35～39歳</c:v>
                </c:pt>
                <c:pt idx="8">
                  <c:v>40～44歳</c:v>
                </c:pt>
                <c:pt idx="9">
                  <c:v>45～49歳</c:v>
                </c:pt>
                <c:pt idx="10">
                  <c:v>50～54歳</c:v>
                </c:pt>
                <c:pt idx="11">
                  <c:v>55～59歳</c:v>
                </c:pt>
                <c:pt idx="12">
                  <c:v>60～64歳</c:v>
                </c:pt>
                <c:pt idx="13">
                  <c:v>65～69歳</c:v>
                </c:pt>
                <c:pt idx="14">
                  <c:v>70～74歳</c:v>
                </c:pt>
                <c:pt idx="15">
                  <c:v>75～79歳</c:v>
                </c:pt>
                <c:pt idx="16">
                  <c:v>80～84歳</c:v>
                </c:pt>
                <c:pt idx="17">
                  <c:v>85～89歳</c:v>
                </c:pt>
                <c:pt idx="18">
                  <c:v>90～94歳</c:v>
                </c:pt>
                <c:pt idx="19">
                  <c:v>95～99歳</c:v>
                </c:pt>
                <c:pt idx="20">
                  <c:v>100歳以上</c:v>
                </c:pt>
              </c:strCache>
            </c:strRef>
          </c:cat>
          <c:val>
            <c:numRef>
              <c:f>国勢調査人口!$C$34:$C$54</c:f>
              <c:numCache>
                <c:formatCode>#,##0;[Red]\-#,##0</c:formatCode>
                <c:ptCount val="21"/>
                <c:pt idx="0">
                  <c:v>338</c:v>
                </c:pt>
                <c:pt idx="1">
                  <c:v>555</c:v>
                </c:pt>
                <c:pt idx="2">
                  <c:v>589</c:v>
                </c:pt>
                <c:pt idx="3">
                  <c:v>621</c:v>
                </c:pt>
                <c:pt idx="4">
                  <c:v>380</c:v>
                </c:pt>
                <c:pt idx="5">
                  <c:v>423</c:v>
                </c:pt>
                <c:pt idx="6">
                  <c:v>456</c:v>
                </c:pt>
                <c:pt idx="7">
                  <c:v>675</c:v>
                </c:pt>
                <c:pt idx="8">
                  <c:v>861</c:v>
                </c:pt>
                <c:pt idx="9">
                  <c:v>1114</c:v>
                </c:pt>
                <c:pt idx="10">
                  <c:v>1057</c:v>
                </c:pt>
                <c:pt idx="11">
                  <c:v>1139</c:v>
                </c:pt>
                <c:pt idx="12">
                  <c:v>1346</c:v>
                </c:pt>
                <c:pt idx="13">
                  <c:v>1746</c:v>
                </c:pt>
                <c:pt idx="14">
                  <c:v>2109</c:v>
                </c:pt>
                <c:pt idx="15">
                  <c:v>1491</c:v>
                </c:pt>
                <c:pt idx="16">
                  <c:v>1052</c:v>
                </c:pt>
                <c:pt idx="17">
                  <c:v>649</c:v>
                </c:pt>
                <c:pt idx="18">
                  <c:v>335</c:v>
                </c:pt>
                <c:pt idx="19">
                  <c:v>70</c:v>
                </c:pt>
                <c:pt idx="20">
                  <c:v>5</c:v>
                </c:pt>
              </c:numCache>
            </c:numRef>
          </c:val>
        </c:ser>
        <c:dLbls>
          <c:txPr>
            <a:bodyPr rot="0" spcFirstLastPara="1" vertOverflow="ellipsis" wrap="square" anchor="ctr" anchorCtr="1">
              <a:spAutoFit/>
            </a:bodyPr>
            <a:lstStyle/>
            <a:p>
              <a:pPr algn="ctr" rtl="0">
                <a:defRPr lang="ja-JP" altLang="en-US" sz="1000">
                  <a:solidFill>
                    <a:schemeClr val="tx1"/>
                  </a:solidFill>
                </a:defRPr>
              </a:pPr>
              <a:endParaRPr lang="ja-JP" altLang="en-US"/>
            </a:p>
          </c:txPr>
          <c:showLegendKey val="0"/>
          <c:showVal val="1"/>
          <c:showCatName val="0"/>
          <c:showSerName val="0"/>
          <c:showPercent val="0"/>
          <c:showBubbleSize val="0"/>
        </c:dLbls>
        <c:gapWidth val="219"/>
        <c:overlap val="0"/>
        <c:axId val="11"/>
        <c:axId val="12"/>
      </c:barChart>
      <c:catAx>
        <c:axId val="1"/>
        <c:scaling>
          <c:orientation val="minMax"/>
        </c:scaling>
        <c:delete val="0"/>
        <c:axPos val="r"/>
        <c:numFmt formatCode="#,##0;[Red]\-#,##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horzOverflow="overflow" wrap="square" anchor="ctr" anchorCtr="1"/>
          <a:lstStyle/>
          <a:p>
            <a:pPr algn="ctr" rtl="0">
              <a:defRPr lang="ja-JP" altLang="en-US" sz="900" b="0" i="0" u="none" strike="noStrike" kern="1200" baseline="0">
                <a:solidFill>
                  <a:schemeClr val="tx1">
                    <a:lumMod val="65000"/>
                    <a:lumOff val="35000"/>
                  </a:schemeClr>
                </a:solidFill>
                <a:latin typeface="+mn-lt"/>
                <a:ea typeface="+mn-ea"/>
                <a:cs typeface="+mn-cs"/>
              </a:defRPr>
            </a:pPr>
            <a:endParaRPr lang="ja-JP" altLang="en-US"/>
          </a:p>
        </c:txPr>
        <c:crossAx val="2"/>
        <c:crosses val="autoZero"/>
        <c:auto val="1"/>
        <c:lblAlgn val="ctr"/>
        <c:lblOffset val="100"/>
        <c:noMultiLvlLbl val="0"/>
      </c:catAx>
      <c:valAx>
        <c:axId val="2"/>
        <c:scaling>
          <c:orientation val="maxMin"/>
          <c:max val="2500"/>
          <c:min val="-3250"/>
        </c:scaling>
        <c:delete val="0"/>
        <c:axPos val="b"/>
        <c:majorGridlines>
          <c:spPr>
            <a:noFill/>
            <a:ln w="9525" cap="flat" cmpd="sng" algn="ctr">
              <a:solidFill>
                <a:schemeClr val="tx1">
                  <a:lumMod val="15000"/>
                  <a:lumOff val="85000"/>
                </a:schemeClr>
              </a:solidFill>
              <a:round/>
            </a:ln>
            <a:effectLst/>
          </c:spPr>
        </c:majorGridlines>
        <c:title>
          <c:tx>
            <c:rich>
              <a:bodyPr rot="0" spcFirstLastPara="1" vertOverflow="ellipsis" horzOverflow="overflow" wrap="square" anchor="ctr" anchorCtr="1"/>
              <a:lstStyle/>
              <a:p>
                <a:pPr algn="ctr" rtl="0">
                  <a:defRPr lang="ja-JP" altLang="en-US" sz="1000" b="0" i="0" u="none" strike="noStrike" kern="1200" baseline="0">
                    <a:solidFill>
                      <a:schemeClr val="tx1">
                        <a:lumMod val="65000"/>
                        <a:lumOff val="35000"/>
                      </a:schemeClr>
                    </a:solidFill>
                    <a:latin typeface="+mn-lt"/>
                    <a:ea typeface="+mn-ea"/>
                    <a:cs typeface="+mn-cs"/>
                  </a:defRPr>
                </a:pPr>
                <a:r>
                  <a:rPr lang="ja-JP" altLang="en-US" sz="1000" b="0" i="0" u="none" strike="noStrike" kern="1200" baseline="0">
                    <a:solidFill>
                      <a:schemeClr val="tx1">
                        <a:lumMod val="65000"/>
                        <a:lumOff val="35000"/>
                      </a:schemeClr>
                    </a:solidFill>
                    <a:latin typeface="+mn-lt"/>
                    <a:ea typeface="+mn-ea"/>
                    <a:cs typeface="+mn-cs"/>
                  </a:rPr>
                  <a:t>人</a:t>
                </a:r>
                <a:endParaRPr lang="ja-JP" altLang="en-US" sz="1000" b="0" i="0" u="none" strike="noStrike" kern="1200" baseline="0">
                  <a:solidFill>
                    <a:schemeClr val="tx1">
                      <a:lumMod val="65000"/>
                      <a:lumOff val="35000"/>
                    </a:schemeClr>
                  </a:solidFill>
                  <a:latin typeface="+mn-lt"/>
                  <a:ea typeface="+mn-ea"/>
                  <a:cs typeface="+mn-cs"/>
                </a:endParaRPr>
              </a:p>
            </c:rich>
          </c:tx>
          <c:layout>
            <c:manualLayout>
              <c:xMode val="edge"/>
              <c:yMode val="edge"/>
              <c:x val="1.5130443938060751e-002"/>
              <c:y val="0.87791153790740362"/>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horzOverflow="overflow" wrap="square" anchor="ctr" anchorCtr="1"/>
          <a:lstStyle/>
          <a:p>
            <a:pPr algn="ctr" rtl="0">
              <a:defRPr lang="ja-JP" altLang="en-US" sz="900" b="0" i="0" u="none" strike="noStrike" kern="1200" baseline="0">
                <a:solidFill>
                  <a:schemeClr val="tx1">
                    <a:lumMod val="65000"/>
                    <a:lumOff val="35000"/>
                  </a:schemeClr>
                </a:solidFill>
                <a:latin typeface="+mn-lt"/>
                <a:ea typeface="+mn-ea"/>
                <a:cs typeface="+mn-cs"/>
              </a:defRPr>
            </a:pPr>
            <a:endParaRPr lang="ja-JP" altLang="en-US"/>
          </a:p>
        </c:txPr>
        <c:crossAx val="1"/>
        <c:crosses val="autoZero"/>
        <c:crossBetween val="between"/>
        <c:majorUnit val="500"/>
      </c:valAx>
      <c:catAx>
        <c:axId val="11"/>
        <c:scaling>
          <c:orientation val="minMax"/>
        </c:scaling>
        <c:delete val="1"/>
        <c:axPos val="l"/>
        <c:numFmt formatCode="#,##0;[Red]\-#,##0" sourceLinked="1"/>
        <c:majorTickMark val="out"/>
        <c:minorTickMark val="none"/>
        <c:tickLblPos val="nextTo"/>
        <c:txPr>
          <a:bodyPr rot="-60000000" spcFirstLastPara="1" vertOverflow="ellipsis" wrap="square" anchor="ctr" anchorCtr="1"/>
          <a:lstStyle/>
          <a:p>
            <a:pPr algn="ctr" rtl="0">
              <a:defRPr lang="ja-JP" altLang="en-US" sz="1000">
                <a:solidFill>
                  <a:schemeClr val="tx1"/>
                </a:solidFill>
              </a:defRPr>
            </a:pPr>
            <a:endParaRPr lang="ja-JP" altLang="en-US"/>
          </a:p>
        </c:txPr>
        <c:crossAx val="12"/>
        <c:crosses val="autoZero"/>
        <c:auto val="1"/>
        <c:lblAlgn val="ctr"/>
        <c:lblOffset val="100"/>
        <c:noMultiLvlLbl val="0"/>
      </c:catAx>
      <c:valAx>
        <c:axId val="12"/>
        <c:scaling>
          <c:orientation val="minMax"/>
          <c:max val="2500"/>
          <c:min val="-3250"/>
        </c:scaling>
        <c:delete val="0"/>
        <c:axPos val="t"/>
        <c:majorGridlines>
          <c:spPr>
            <a:noFill/>
            <a:ln w="9525" cap="flat" cmpd="sng" algn="ctr">
              <a:solidFill>
                <a:schemeClr val="tx1">
                  <a:lumMod val="15000"/>
                  <a:lumOff val="85000"/>
                </a:schemeClr>
              </a:solidFill>
              <a:round/>
            </a:ln>
            <a:effectLst/>
          </c:spPr>
        </c:majorGridlines>
        <c:title>
          <c:tx>
            <c:rich>
              <a:bodyPr rot="0" spcFirstLastPara="1" vertOverflow="ellipsis" horzOverflow="overflow" wrap="square" anchor="ctr" anchorCtr="1"/>
              <a:lstStyle/>
              <a:p>
                <a:pPr algn="ctr" rtl="0">
                  <a:defRPr lang="ja-JP" altLang="en-US" sz="1000" b="0" i="0" u="none" strike="noStrike" kern="1200" baseline="0">
                    <a:solidFill>
                      <a:schemeClr val="tx1">
                        <a:lumMod val="65000"/>
                        <a:lumOff val="35000"/>
                      </a:schemeClr>
                    </a:solidFill>
                    <a:latin typeface="+mn-lt"/>
                    <a:ea typeface="+mn-ea"/>
                    <a:cs typeface="+mn-cs"/>
                  </a:defRPr>
                </a:pPr>
                <a:r>
                  <a:rPr lang="ja-JP" altLang="en-US" sz="1000" b="0" i="0" u="none" strike="noStrike" kern="1200" baseline="0">
                    <a:solidFill>
                      <a:schemeClr val="tx1">
                        <a:lumMod val="65000"/>
                        <a:lumOff val="35000"/>
                      </a:schemeClr>
                    </a:solidFill>
                    <a:latin typeface="+mn-lt"/>
                    <a:ea typeface="+mn-ea"/>
                    <a:cs typeface="+mn-cs"/>
                  </a:rPr>
                  <a:t>人</a:t>
                </a:r>
                <a:endParaRPr lang="ja-JP" altLang="en-US" sz="1000" b="0" i="0" u="none" strike="noStrike" kern="1200" baseline="0">
                  <a:solidFill>
                    <a:schemeClr val="tx1">
                      <a:lumMod val="65000"/>
                      <a:lumOff val="35000"/>
                    </a:schemeClr>
                  </a:solidFill>
                  <a:latin typeface="+mn-lt"/>
                  <a:ea typeface="+mn-ea"/>
                  <a:cs typeface="+mn-cs"/>
                </a:endParaRPr>
              </a:p>
            </c:rich>
          </c:tx>
          <c:layout>
            <c:manualLayout>
              <c:xMode val="edge"/>
              <c:yMode val="edge"/>
              <c:x val="0.95782069504922196"/>
              <c:y val="1.4842237799034071e-002"/>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horzOverflow="overflow" wrap="square" anchor="ctr" anchorCtr="1"/>
          <a:lstStyle/>
          <a:p>
            <a:pPr algn="ctr" rtl="0">
              <a:defRPr lang="ja-JP" altLang="en-US" sz="900" b="0" i="0" u="none" strike="noStrike" kern="1200" baseline="0">
                <a:solidFill>
                  <a:schemeClr val="tx1">
                    <a:lumMod val="65000"/>
                    <a:lumOff val="35000"/>
                  </a:schemeClr>
                </a:solidFill>
                <a:latin typeface="+mn-lt"/>
                <a:ea typeface="+mn-ea"/>
                <a:cs typeface="+mn-cs"/>
              </a:defRPr>
            </a:pPr>
            <a:endParaRPr lang="ja-JP" altLang="en-US"/>
          </a:p>
        </c:txPr>
        <c:crossAx val="11"/>
        <c:crosses val="max"/>
        <c:crossBetween val="between"/>
        <c:majorUnit val="500"/>
        <c:minorUnit val="100"/>
      </c:valAx>
      <c:spPr>
        <a:noFill/>
        <a:ln>
          <a:noFill/>
        </a:ln>
        <a:effectLst/>
      </c:spPr>
    </c:plotArea>
    <c:legend>
      <c:legendPos val="b"/>
      <c:layout/>
      <c:overlay val="0"/>
      <c:spPr>
        <a:noFill/>
        <a:ln>
          <a:noFill/>
        </a:ln>
        <a:effectLst/>
      </c:spPr>
      <c:txPr>
        <a:bodyPr rot="0" spcFirstLastPara="1" vertOverflow="ellipsis" horzOverflow="overflow" wrap="square" anchor="ctr" anchorCtr="1"/>
        <a:lstStyle/>
        <a:p>
          <a:pPr algn="l" rtl="0">
            <a:defRPr lang="ja-JP" altLang="en-US" sz="900" b="0" i="0" u="none" strike="noStrike" kern="1200" baseline="0">
              <a:solidFill>
                <a:schemeClr val="tx1">
                  <a:lumMod val="65000"/>
                  <a:lumOff val="35000"/>
                </a:schemeClr>
              </a:solidFill>
              <a:latin typeface="+mn-lt"/>
              <a:ea typeface="+mn-ea"/>
              <a:cs typeface="+mn-cs"/>
            </a:defRPr>
          </a:pPr>
          <a:endParaRPr lang="ja-JP" alt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vertOverflow="overflow" horzOverflow="overflow" anchor="ctr" anchorCtr="1"/>
    <a:lstStyle/>
    <a:p>
      <a:pPr algn="ctr" rtl="0">
        <a:defRPr lang="ja-JP" altLang="en-US"/>
      </a:pPr>
      <a:endParaRPr lang="ja-JP" altLang="en-US"/>
    </a:p>
  </c:txPr>
  <c:printSettings>
    <c:pageMargins l="0.7" r="0.7" t="0.75" b="0.75" header="0.3" footer="0.3"/>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764141407839075"/>
          <c:y val="0.11947431302270012"/>
          <c:w val="0.58379109108984195"/>
          <c:h val="0.88022025920595048"/>
        </c:manualLayout>
      </c:layout>
      <c:pieChart>
        <c:varyColors val="1"/>
        <c:ser>
          <c:idx val="0"/>
          <c:order val="0"/>
          <c:dPt>
            <c:idx val="0"/>
            <c:invertIfNegative val="0"/>
            <c:bubble3D val="0"/>
            <c:spPr>
              <a:solidFill>
                <a:schemeClr val="accent1"/>
              </a:solidFill>
              <a:ln w="19050">
                <a:solidFill>
                  <a:schemeClr val="lt1"/>
                </a:solidFill>
              </a:ln>
              <a:effectLst/>
            </c:spPr>
          </c:dPt>
          <c:dPt>
            <c:idx val="1"/>
            <c:invertIfNegative val="0"/>
            <c:bubble3D val="0"/>
            <c:spPr>
              <a:solidFill>
                <a:schemeClr val="accent2"/>
              </a:solidFill>
              <a:ln w="19050">
                <a:solidFill>
                  <a:schemeClr val="lt1"/>
                </a:solidFill>
              </a:ln>
              <a:effectLst/>
            </c:spPr>
          </c:dPt>
          <c:dPt>
            <c:idx val="2"/>
            <c:invertIfNegative val="0"/>
            <c:bubble3D val="0"/>
            <c:spPr>
              <a:solidFill>
                <a:schemeClr val="accent3"/>
              </a:solidFill>
              <a:ln w="19050">
                <a:solidFill>
                  <a:schemeClr val="lt1"/>
                </a:solidFill>
              </a:ln>
              <a:effectLst/>
            </c:spPr>
          </c:dPt>
          <c:dLbls>
            <c:dLbl>
              <c:idx val="0"/>
              <c:layout>
                <c:manualLayout>
                  <c:x val="7.1100843971365707e-002"/>
                  <c:y val="1.6262147339109492e-002"/>
                </c:manualLayout>
              </c:layout>
              <c:tx>
                <c:rich>
                  <a:bodyPr rot="0" spcFirstLastPara="1" vertOverflow="overflow" horzOverflow="overflow" wrap="square" anchor="ctr" anchorCtr="1">
                    <a:spAutoFit/>
                  </a:bodyPr>
                  <a:lstStyle/>
                  <a:p>
                    <a:pPr algn="ctr" rtl="0">
                      <a:defRPr kumimoji="0" lang="ja-JP" altLang="en-US" sz="900" b="0" i="0" u="none" strike="noStrike" kern="1200" baseline="0">
                        <a:solidFill>
                          <a:schemeClr val="dk1">
                            <a:lumMod val="65000"/>
                            <a:lumOff val="35000"/>
                          </a:schemeClr>
                        </a:solidFill>
                        <a:latin typeface="+mn-lt"/>
                        <a:ea typeface="+mn-ea"/>
                        <a:cs typeface="+mn-cs"/>
                      </a:defRPr>
                    </a:pPr>
                    <a:r>
                      <a:rPr kumimoji="0" lang="ja-JP" altLang="en-US" sz="900" b="0" i="0" u="none" strike="noStrike" kern="1200" baseline="0">
                        <a:solidFill>
                          <a:schemeClr val="dk1">
                            <a:lumMod val="65000"/>
                            <a:lumOff val="35000"/>
                          </a:schemeClr>
                        </a:solidFill>
                        <a:latin typeface="+mn-lt"/>
                        <a:ea typeface="+mn-ea"/>
                        <a:cs typeface="+mn-cs"/>
                      </a:rPr>
                      <a:t>第１次産業</a:t>
                    </a:r>
                    <a:endParaRPr kumimoji="0" lang="ja-JP" altLang="en-US" sz="900" b="0" i="0" u="none" strike="noStrike" kern="1200" baseline="0">
                      <a:solidFill>
                        <a:schemeClr val="dk1">
                          <a:lumMod val="65000"/>
                          <a:lumOff val="35000"/>
                        </a:schemeClr>
                      </a:solidFill>
                      <a:latin typeface="+mn-lt"/>
                      <a:ea typeface="+mn-ea"/>
                      <a:cs typeface="+mn-cs"/>
                    </a:endParaRPr>
                  </a:p>
                  <a:p>
                    <a:pPr algn="ctr" rtl="0">
                      <a:defRPr kumimoji="0" lang="ja-JP" altLang="en-US" sz="900" b="0" i="0" u="none" strike="noStrike" kern="1200" baseline="0">
                        <a:solidFill>
                          <a:schemeClr val="dk1">
                            <a:lumMod val="65000"/>
                            <a:lumOff val="35000"/>
                          </a:schemeClr>
                        </a:solidFill>
                        <a:latin typeface="+mn-lt"/>
                        <a:ea typeface="+mn-ea"/>
                        <a:cs typeface="+mn-cs"/>
                      </a:defRPr>
                    </a:pPr>
                    <a:r>
                      <a:rPr kumimoji="0" lang="ja-JP" altLang="en-US" sz="900" b="0" i="0" u="none" strike="noStrike" kern="1200" baseline="0">
                        <a:solidFill>
                          <a:schemeClr val="dk1">
                            <a:lumMod val="65000"/>
                            <a:lumOff val="35000"/>
                          </a:schemeClr>
                        </a:solidFill>
                        <a:latin typeface="+mn-lt"/>
                        <a:ea typeface="+mn-ea"/>
                        <a:cs typeface="+mn-cs"/>
                      </a:rPr>
                      <a:t>17％</a:t>
                    </a:r>
                    <a:endParaRPr kumimoji="0" lang="ja-JP" altLang="en-US" sz="900" b="0" i="0" u="none" strike="noStrike" kern="1200" baseline="0">
                      <a:solidFill>
                        <a:schemeClr val="dk1">
                          <a:lumMod val="65000"/>
                          <a:lumOff val="35000"/>
                        </a:schemeClr>
                      </a:solidFill>
                      <a:latin typeface="+mn-lt"/>
                      <a:ea typeface="+mn-ea"/>
                      <a:cs typeface="+mn-cs"/>
                    </a:endParaRPr>
                  </a:p>
                </c:rich>
              </c:tx>
              <c:spPr>
                <a:solidFill>
                  <a:sysClr val="window" lastClr="FFFFFF"/>
                </a:solidFill>
                <a:ln>
                  <a:solidFill>
                    <a:schemeClr val="dk1">
                      <a:lumMod val="25000"/>
                      <a:lumOff val="75000"/>
                    </a:schemeClr>
                  </a:solidFill>
                </a:ln>
                <a:effectLst/>
              </c:spPr>
              <c:showLegendKey val="0"/>
              <c:showVal val="1"/>
              <c:showCatName val="0"/>
              <c:showSerName val="0"/>
              <c:showPercent val="0"/>
              <c:showBubbleSize val="0"/>
              <c:extLst>
                <c:ext xmlns:c15="http://schemas.microsoft.com/office/drawing/2012/chart" uri="{CE6537A1-D6FC-4f65-9D91-7224C49458BB}">
                  <c15:spPr>
                    <a:prstGeom prst="rect">
                      <a:avLst/>
                    </a:prstGeom>
                    <a:noFill/>
                    <a:ln>
                      <a:noFill/>
                    </a:ln>
                    <a:effectLst/>
                  </c15:spPr>
                  <c15:layout>
                    <c:manualLayout>
                      <c:w val="0.13733333333333334"/>
                      <c:h val="0.12437518226888306"/>
                    </c:manualLayout>
                  </c15:layout>
                </c:ext>
              </c:extLst>
            </c:dLbl>
            <c:dLbl>
              <c:idx val="1"/>
              <c:layout>
                <c:manualLayout>
                  <c:x val="-0.16853762930980695"/>
                  <c:y val="0.1405334637829769"/>
                </c:manualLayout>
              </c:layout>
              <c:tx>
                <c:rich>
                  <a:bodyPr rot="0" spcFirstLastPara="1" vertOverflow="overflow" horzOverflow="overflow" wrap="square" anchor="ctr" anchorCtr="1">
                    <a:spAutoFit/>
                  </a:bodyPr>
                  <a:lstStyle/>
                  <a:p>
                    <a:pPr algn="ctr" rtl="0">
                      <a:defRPr kumimoji="0" lang="ja-JP" altLang="en-US" sz="900" b="0" i="0" u="none" strike="noStrike" kern="1200" baseline="0">
                        <a:solidFill>
                          <a:schemeClr val="dk1">
                            <a:lumMod val="65000"/>
                            <a:lumOff val="35000"/>
                          </a:schemeClr>
                        </a:solidFill>
                        <a:latin typeface="+mn-lt"/>
                        <a:ea typeface="+mn-ea"/>
                        <a:cs typeface="+mn-cs"/>
                      </a:defRPr>
                    </a:pPr>
                    <a:r>
                      <a:rPr kumimoji="0" lang="ja-JP" altLang="en-US" sz="900" b="0" i="0" u="none" strike="noStrike" kern="1200" baseline="0">
                        <a:solidFill>
                          <a:schemeClr val="dk1">
                            <a:lumMod val="65000"/>
                            <a:lumOff val="35000"/>
                          </a:schemeClr>
                        </a:solidFill>
                        <a:latin typeface="+mn-lt"/>
                        <a:ea typeface="+mn-ea"/>
                        <a:cs typeface="+mn-cs"/>
                      </a:rPr>
                      <a:t>第２次産業</a:t>
                    </a:r>
                    <a:endParaRPr kumimoji="0" lang="ja-JP" altLang="en-US" sz="900" b="0" i="0" u="none" strike="noStrike" kern="1200" baseline="0">
                      <a:solidFill>
                        <a:schemeClr val="dk1">
                          <a:lumMod val="65000"/>
                          <a:lumOff val="35000"/>
                        </a:schemeClr>
                      </a:solidFill>
                      <a:latin typeface="+mn-lt"/>
                      <a:ea typeface="+mn-ea"/>
                      <a:cs typeface="+mn-cs"/>
                    </a:endParaRPr>
                  </a:p>
                  <a:p>
                    <a:pPr algn="ctr" rtl="0">
                      <a:defRPr kumimoji="0" lang="ja-JP" altLang="en-US" sz="900" b="0" i="0" u="none" strike="noStrike" kern="1200" baseline="0">
                        <a:solidFill>
                          <a:schemeClr val="dk1">
                            <a:lumMod val="65000"/>
                            <a:lumOff val="35000"/>
                          </a:schemeClr>
                        </a:solidFill>
                        <a:latin typeface="+mn-lt"/>
                        <a:ea typeface="+mn-ea"/>
                        <a:cs typeface="+mn-cs"/>
                      </a:defRPr>
                    </a:pPr>
                    <a:r>
                      <a:rPr kumimoji="0" lang="ja-JP" altLang="en-US" sz="900" b="0" i="0" u="none" strike="noStrike" kern="1200" baseline="0">
                        <a:solidFill>
                          <a:schemeClr val="dk1">
                            <a:lumMod val="65000"/>
                            <a:lumOff val="35000"/>
                          </a:schemeClr>
                        </a:solidFill>
                        <a:latin typeface="+mn-lt"/>
                        <a:ea typeface="+mn-ea"/>
                        <a:cs typeface="+mn-cs"/>
                      </a:rPr>
                      <a:t>16</a:t>
                    </a:r>
                    <a:r>
                      <a:rPr kumimoji="0" lang="ja-JP" altLang="en-US" sz="900" b="0" i="0" u="none" strike="noStrike" kern="1200" baseline="0">
                        <a:solidFill>
                          <a:schemeClr val="dk1">
                            <a:lumMod val="65000"/>
                            <a:lumOff val="35000"/>
                          </a:schemeClr>
                        </a:solidFill>
                        <a:latin typeface="+mn-lt"/>
                        <a:ea typeface="+mn-ea"/>
                        <a:cs typeface="+mn-cs"/>
                      </a:rPr>
                      <a:t>％</a:t>
                    </a:r>
                    <a:endParaRPr kumimoji="0" lang="ja-JP" altLang="en-US" sz="900" b="0" i="0" u="none" strike="noStrike" kern="1200" baseline="0">
                      <a:solidFill>
                        <a:schemeClr val="dk1">
                          <a:lumMod val="65000"/>
                          <a:lumOff val="35000"/>
                        </a:schemeClr>
                      </a:solidFill>
                      <a:latin typeface="+mn-lt"/>
                      <a:ea typeface="+mn-ea"/>
                      <a:cs typeface="+mn-cs"/>
                    </a:endParaRPr>
                  </a:p>
                </c:rich>
              </c:tx>
              <c:spPr>
                <a:solidFill>
                  <a:sysClr val="window" lastClr="FFFFFF"/>
                </a:solidFill>
                <a:ln>
                  <a:solidFill>
                    <a:schemeClr val="dk1">
                      <a:lumMod val="25000"/>
                      <a:lumOff val="75000"/>
                    </a:schemeClr>
                  </a:solidFill>
                </a:ln>
                <a:effectLst/>
              </c:spPr>
              <c:showLegendKey val="0"/>
              <c:showVal val="1"/>
              <c:showCatName val="0"/>
              <c:showSerName val="0"/>
              <c:showPercent val="0"/>
              <c:showBubbleSize val="0"/>
              <c:extLst>
                <c:ext xmlns:c15="http://schemas.microsoft.com/office/drawing/2012/chart" uri="{CE6537A1-D6FC-4f65-9D91-7224C49458BB}">
                  <c15:spPr>
                    <a:prstGeom prst="rect">
                      <a:avLst/>
                    </a:prstGeom>
                    <a:noFill/>
                    <a:ln>
                      <a:noFill/>
                    </a:ln>
                    <a:effectLst/>
                  </c15:spPr>
                  <c15:layout>
                    <c:manualLayout>
                      <c:w val="0.13750000000000001"/>
                      <c:h val="0.1423611111111111"/>
                    </c:manualLayout>
                  </c15:layout>
                </c:ext>
              </c:extLst>
            </c:dLbl>
            <c:dLbl>
              <c:idx val="2"/>
              <c:layout>
                <c:manualLayout>
                  <c:x val="0.13642694663167099"/>
                  <c:y val="-0.25188210848643922"/>
                </c:manualLayout>
              </c:layout>
              <c:tx>
                <c:rich>
                  <a:bodyPr rot="0" spcFirstLastPara="1" vertOverflow="overflow" horzOverflow="overflow" wrap="square" anchor="ctr" anchorCtr="1">
                    <a:spAutoFit/>
                  </a:bodyPr>
                  <a:lstStyle/>
                  <a:p>
                    <a:pPr algn="ctr" rtl="0">
                      <a:defRPr kumimoji="0" lang="ja-JP" altLang="en-US" sz="900" b="0" i="0" u="none" strike="noStrike" kern="1200" baseline="0">
                        <a:solidFill>
                          <a:schemeClr val="dk1">
                            <a:lumMod val="65000"/>
                            <a:lumOff val="35000"/>
                          </a:schemeClr>
                        </a:solidFill>
                        <a:latin typeface="+mj-ea"/>
                        <a:ea typeface="+mj-ea"/>
                        <a:cs typeface="+mn-cs"/>
                      </a:defRPr>
                    </a:pPr>
                    <a:r>
                      <a:rPr kumimoji="0" lang="ja-JP" altLang="en-US" sz="900" b="0" i="0" u="none" strike="noStrike" kern="1200" baseline="0">
                        <a:solidFill>
                          <a:schemeClr val="dk1">
                            <a:lumMod val="65000"/>
                            <a:lumOff val="35000"/>
                          </a:schemeClr>
                        </a:solidFill>
                        <a:latin typeface="+mj-ea"/>
                        <a:ea typeface="+mj-ea"/>
                        <a:cs typeface="+mn-cs"/>
                      </a:rPr>
                      <a:t>第３次産業</a:t>
                    </a:r>
                    <a:endParaRPr kumimoji="0" lang="ja-JP" altLang="en-US" sz="900" b="0" i="0" u="none" strike="noStrike" kern="1200" baseline="0">
                      <a:solidFill>
                        <a:schemeClr val="dk1">
                          <a:lumMod val="65000"/>
                          <a:lumOff val="35000"/>
                        </a:schemeClr>
                      </a:solidFill>
                      <a:latin typeface="+mn-lt"/>
                      <a:ea typeface="+mn-ea"/>
                      <a:cs typeface="+mn-cs"/>
                    </a:endParaRPr>
                  </a:p>
                  <a:p>
                    <a:pPr algn="ctr" rtl="0">
                      <a:defRPr kumimoji="0" lang="en-US" altLang="ja-JP" sz="900" b="0" i="0" u="none" strike="noStrike" kern="1200" baseline="0">
                        <a:solidFill>
                          <a:schemeClr val="dk1">
                            <a:lumMod val="65000"/>
                            <a:lumOff val="35000"/>
                          </a:schemeClr>
                        </a:solidFill>
                        <a:latin typeface="+mj-ea"/>
                        <a:ea typeface="+mj-ea"/>
                        <a:cs typeface="+mn-cs"/>
                      </a:defRPr>
                    </a:pPr>
                    <a:r>
                      <a:rPr kumimoji="0" lang="en-US" altLang="ja-JP" sz="900" b="0" i="0" u="none" strike="noStrike" kern="1200" baseline="0">
                        <a:solidFill>
                          <a:schemeClr val="dk1">
                            <a:lumMod val="65000"/>
                            <a:lumOff val="35000"/>
                          </a:schemeClr>
                        </a:solidFill>
                        <a:latin typeface="+mj-ea"/>
                        <a:ea typeface="+mj-ea"/>
                        <a:cs typeface="+mn-cs"/>
                      </a:rPr>
                      <a:t>67</a:t>
                    </a:r>
                    <a:r>
                      <a:rPr kumimoji="0" lang="ja-JP" altLang="en-US" sz="900" b="0" i="0" u="none" strike="noStrike" kern="1200" baseline="0">
                        <a:solidFill>
                          <a:schemeClr val="dk1">
                            <a:lumMod val="65000"/>
                            <a:lumOff val="35000"/>
                          </a:schemeClr>
                        </a:solidFill>
                        <a:latin typeface="+mj-ea"/>
                        <a:ea typeface="+mj-ea"/>
                        <a:cs typeface="+mn-cs"/>
                      </a:rPr>
                      <a:t>％</a:t>
                    </a:r>
                    <a:endParaRPr kumimoji="0" lang="ja-JP" altLang="en-US" sz="900" b="0" i="0" u="none" strike="noStrike" kern="1200" baseline="0">
                      <a:solidFill>
                        <a:schemeClr val="dk1">
                          <a:lumMod val="65000"/>
                          <a:lumOff val="35000"/>
                        </a:schemeClr>
                      </a:solidFill>
                      <a:latin typeface="+mn-lt"/>
                      <a:ea typeface="+mn-ea"/>
                      <a:cs typeface="+mn-cs"/>
                    </a:endParaRPr>
                  </a:p>
                  <a:p>
                    <a:pPr algn="ctr" rtl="0">
                      <a:defRPr kumimoji="0" lang="ja-JP" altLang="en-US" sz="900" b="0" i="0" u="none" strike="noStrike" kern="1200" baseline="0">
                        <a:solidFill>
                          <a:schemeClr val="dk1">
                            <a:lumMod val="65000"/>
                            <a:lumOff val="35000"/>
                          </a:schemeClr>
                        </a:solidFill>
                        <a:latin typeface="+mn-lt"/>
                        <a:ea typeface="+mn-ea"/>
                        <a:cs typeface="+mn-cs"/>
                      </a:defRPr>
                    </a:pPr>
                    <a:endParaRPr kumimoji="0" lang="ja-JP" altLang="en-US" kern="1200"/>
                  </a:p>
                </c:rich>
              </c:tx>
              <c:spPr>
                <a:solidFill>
                  <a:sysClr val="window" lastClr="FFFFFF"/>
                </a:solidFill>
                <a:ln>
                  <a:solidFill>
                    <a:schemeClr val="dk1">
                      <a:lumMod val="25000"/>
                      <a:lumOff val="75000"/>
                    </a:schemeClr>
                  </a:solidFill>
                </a:ln>
                <a:effectLst/>
              </c:spPr>
              <c:showLegendKey val="0"/>
              <c:showVal val="1"/>
              <c:showCatName val="0"/>
              <c:showSerName val="0"/>
              <c:showPercent val="0"/>
              <c:showBubbleSize val="0"/>
              <c:extLst>
                <c:ext xmlns:c15="http://schemas.microsoft.com/office/drawing/2012/chart" uri="{CE6537A1-D6FC-4f65-9D91-7224C49458BB}">
                  <c15:spPr>
                    <a:prstGeom prst="rect">
                      <a:avLst/>
                    </a:prstGeom>
                    <a:noFill/>
                    <a:ln>
                      <a:noFill/>
                    </a:ln>
                    <a:effectLst/>
                  </c15:spPr>
                  <c15:layout>
                    <c:manualLayout>
                      <c:w val="0.13679155730533682"/>
                      <c:h val="0.12900481189851268"/>
                    </c:manualLayout>
                  </c15:layout>
                </c:ext>
              </c:extLst>
            </c:dLbl>
            <c:txPr>
              <a:bodyPr rot="0" spcFirstLastPara="1" vertOverflow="clip" horzOverflow="clip" wrap="square" lIns="36576" tIns="18288" rIns="36576" bIns="18288" anchor="ctr" anchorCtr="1">
                <a:spAutoFit/>
              </a:bodyPr>
              <a:lstStyle/>
              <a:p>
                <a:pPr algn="ctr" rtl="0">
                  <a:defRPr lang="ja-JP" altLang="en-US" sz="900" b="0" i="0" u="none" strike="noStrike" kern="1200" baseline="0">
                    <a:solidFill>
                      <a:schemeClr val="dk1">
                        <a:lumMod val="65000"/>
                        <a:lumOff val="35000"/>
                      </a:schemeClr>
                    </a:solidFill>
                    <a:latin typeface="+mn-lt"/>
                    <a:ea typeface="+mn-ea"/>
                    <a:cs typeface="+mn-cs"/>
                  </a:defRPr>
                </a:pPr>
                <a:endParaRPr lang="ja-JP" altLang="en-US"/>
              </a:p>
            </c:txPr>
            <c:showLegendKey val="0"/>
            <c:showVal val="0"/>
            <c:showCatName val="0"/>
            <c:showSerName val="0"/>
            <c:showPercent val="0"/>
            <c:showBubbleSize val="0"/>
            <c:showLeaderLines val="1"/>
            <c:extLst>
              <c:ext xmlns:c15="http://schemas.microsoft.com/office/drawing/2012/chart" uri="{CE6537A1-D6FC-4f65-9D91-7224C49458BB}">
                <c15:spPr>
                  <a:prstGeom prst="rect">
                    <a:avLst/>
                  </a:prstGeom>
                  <a:noFill/>
                  <a:ln>
                    <a:noFill/>
                  </a:ln>
                  <a:effectLst/>
                </c15:spPr>
              </c:ext>
            </c:extLst>
          </c:dLbls>
          <c:val>
            <c:numRef>
              <c:f>国勢調査人口!$C$79:$E$79</c:f>
              <c:numCache>
                <c:formatCode>#,##0</c:formatCode>
                <c:ptCount val="3"/>
                <c:pt idx="0">
                  <c:v>2934</c:v>
                </c:pt>
                <c:pt idx="1">
                  <c:v>2632</c:v>
                </c:pt>
                <c:pt idx="2">
                  <c:v>11251</c:v>
                </c:pt>
              </c:numCache>
            </c:numRef>
          </c:val>
        </c:ser>
        <c:dLbls>
          <c:txPr>
            <a:bodyPr rot="0" spcFirstLastPara="1" vertOverflow="ellipsis" wrap="square" anchor="ctr" anchorCtr="1">
              <a:spAutoFit/>
            </a:bodyPr>
            <a:lstStyle/>
            <a:p>
              <a:pPr algn="ctr" rtl="0">
                <a:defRPr lang="ja-JP" altLang="en-US" sz="1000">
                  <a:solidFill>
                    <a:schemeClr val="tx1"/>
                  </a:solidFill>
                </a:defRPr>
              </a:pPr>
              <a:endParaRPr lang="ja-JP" altLang="en-US"/>
            </a:p>
          </c:txPr>
          <c:showLegendKey val="0"/>
          <c:showVal val="0"/>
          <c:showCatName val="0"/>
          <c:showSerName val="0"/>
          <c:showPercent val="0"/>
          <c:showBubbleSize val="0"/>
          <c:showLeaderLines val="1"/>
        </c:dLbls>
        <c:firstSliceAng val="0"/>
      </c:pieChart>
      <c:spPr>
        <a:noFill/>
        <a:ln>
          <a:noFill/>
        </a:ln>
        <a:effectLst/>
      </c:spPr>
    </c:plotArea>
    <c:plotVisOnly val="1"/>
    <c:dispBlanksAs val="gap"/>
    <c:extLst>
      <c:ext uri="{56B9EC1D-385E-4148-901F-78D8002777C0}">
        <c16r3:dataDisplayOptions16 xmlns:c16r3="http://schemas.microsoft.com/office/drawing/2017/03/chart">
          <c16r3:dispNaAsBlank c16r3: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vertOverflow="overflow" horzOverflow="overflow" anchor="ctr" anchorCtr="1"/>
    <a:lstStyle/>
    <a:p>
      <a:pPr algn="ctr" rtl="0">
        <a:defRPr lang="ja-JP" altLang="en-US" sz="1000"/>
      </a:pPr>
      <a:endParaRPr lang="ja-JP" altLang="en-US"/>
    </a:p>
  </c:txPr>
  <c:printSettings>
    <c:pageMargins l="0.7" r="0.7" t="0.75" b="0.75" header="0.3" footer="0.3"/>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horzOverflow="overflow" wrap="square" anchor="ctr" anchorCtr="1"/>
          <a:lstStyle/>
          <a:p>
            <a:pPr algn="ctr" rtl="0">
              <a:defRPr lang="ja-JP" altLang="en-US" sz="1200" b="0" i="0" u="none" strike="noStrike" kern="1200" spc="0" baseline="0">
                <a:solidFill>
                  <a:schemeClr val="tx1">
                    <a:lumMod val="65000"/>
                    <a:lumOff val="35000"/>
                  </a:schemeClr>
                </a:solidFill>
                <a:latin typeface="+mn-lt"/>
                <a:ea typeface="+mn-ea"/>
                <a:cs typeface="+mn-cs"/>
              </a:defRPr>
            </a:pPr>
            <a:r>
              <a:rPr lang="ja-JP" altLang="en-US" sz="1200" b="0" i="0" u="none" strike="noStrike" kern="1200" spc="0" baseline="0">
                <a:solidFill>
                  <a:schemeClr val="tx1">
                    <a:lumMod val="65000"/>
                    <a:lumOff val="35000"/>
                  </a:schemeClr>
                </a:solidFill>
                <a:latin typeface="+mn-lt"/>
                <a:ea typeface="+mn-ea"/>
                <a:cs typeface="+mn-cs"/>
              </a:rPr>
              <a:t>人口・世帯数の推移</a:t>
            </a:r>
            <a:endParaRPr lang="ja-JP" altLang="en-US" sz="1200" b="0" i="0" u="none" strike="noStrike" kern="1200" spc="0" baseline="0">
              <a:solidFill>
                <a:schemeClr val="tx1">
                  <a:lumMod val="65000"/>
                  <a:lumOff val="35000"/>
                </a:schemeClr>
              </a:solidFill>
              <a:latin typeface="+mn-lt"/>
              <a:ea typeface="+mn-ea"/>
              <a:cs typeface="+mn-cs"/>
            </a:endParaRPr>
          </a:p>
        </c:rich>
      </c:tx>
      <c:layout/>
      <c:overlay val="0"/>
      <c:spPr>
        <a:noFill/>
        <a:ln>
          <a:noFill/>
        </a:ln>
        <a:effectLst/>
      </c:spPr>
    </c:title>
    <c:autoTitleDeleted val="0"/>
    <c:plotArea>
      <c:layout/>
      <c:barChart>
        <c:barDir val="col"/>
        <c:grouping val="clustered"/>
        <c:varyColors val="0"/>
        <c:ser>
          <c:idx val="0"/>
          <c:order val="0"/>
          <c:tx>
            <c:strRef>
              <c:f>住民基本台帳人口!$C$4</c:f>
              <c:strCache>
                <c:ptCount val="1"/>
                <c:pt idx="0">
                  <c:v>人口(人)</c:v>
                </c:pt>
              </c:strCache>
            </c:strRef>
          </c:tx>
          <c:spPr>
            <a:solidFill>
              <a:schemeClr val="accent1"/>
            </a:solidFill>
            <a:ln>
              <a:noFill/>
            </a:ln>
            <a:effectLst/>
          </c:spPr>
          <c:invertIfNegative val="0"/>
          <c:cat>
            <c:strRef>
              <c:f>住民基本台帳人口!$N$6:$N$20</c:f>
              <c:strCache>
                <c:ptCount val="15"/>
                <c:pt idx="0">
                  <c:v>H24</c:v>
                </c:pt>
                <c:pt idx="1">
                  <c:v>H25</c:v>
                </c:pt>
                <c:pt idx="2">
                  <c:v>H26</c:v>
                </c:pt>
                <c:pt idx="3">
                  <c:v>H27</c:v>
                </c:pt>
                <c:pt idx="4">
                  <c:v>H28</c:v>
                </c:pt>
                <c:pt idx="5">
                  <c:v>H29</c:v>
                </c:pt>
                <c:pt idx="6">
                  <c:v>H30</c:v>
                </c:pt>
                <c:pt idx="7">
                  <c:v>H31</c:v>
                </c:pt>
                <c:pt idx="8">
                  <c:v>R2</c:v>
                </c:pt>
                <c:pt idx="9">
                  <c:v>R3</c:v>
                </c:pt>
                <c:pt idx="10">
                  <c:v>R4</c:v>
                </c:pt>
                <c:pt idx="11">
                  <c:v>R5</c:v>
                </c:pt>
                <c:pt idx="12">
                  <c:v>R6</c:v>
                </c:pt>
                <c:pt idx="13">
                  <c:v>R7</c:v>
                </c:pt>
                <c:pt idx="14">
                  <c:v>R8</c:v>
                </c:pt>
              </c:strCache>
            </c:strRef>
          </c:cat>
          <c:val>
            <c:numRef>
              <c:f>住民基本台帳人口!$C$6:$C$20</c:f>
              <c:numCache>
                <c:formatCode>#,##0;[Red]\-#,##0</c:formatCode>
                <c:ptCount val="15"/>
                <c:pt idx="0">
                  <c:v>41443</c:v>
                </c:pt>
                <c:pt idx="1">
                  <c:v>40747</c:v>
                </c:pt>
                <c:pt idx="2">
                  <c:v>40138</c:v>
                </c:pt>
                <c:pt idx="3">
                  <c:v>39496</c:v>
                </c:pt>
                <c:pt idx="4">
                  <c:v>38931</c:v>
                </c:pt>
                <c:pt idx="5">
                  <c:v>38279</c:v>
                </c:pt>
                <c:pt idx="6">
                  <c:v>37572</c:v>
                </c:pt>
                <c:pt idx="7">
                  <c:v>36947</c:v>
                </c:pt>
                <c:pt idx="8">
                  <c:v>36230</c:v>
                </c:pt>
                <c:pt idx="9">
                  <c:v>35692</c:v>
                </c:pt>
                <c:pt idx="10">
                  <c:v>34936</c:v>
                </c:pt>
                <c:pt idx="11">
                  <c:v>34261</c:v>
                </c:pt>
                <c:pt idx="12">
                  <c:v>33483</c:v>
                </c:pt>
                <c:pt idx="13">
                  <c:v>32734</c:v>
                </c:pt>
                <c:pt idx="14">
                  <c:v>32059</c:v>
                </c:pt>
              </c:numCache>
            </c:numRef>
          </c:val>
        </c:ser>
        <c:dLbls>
          <c:txPr>
            <a:bodyPr rot="0" spcFirstLastPara="1" vertOverflow="ellipsis" wrap="square" anchor="ctr" anchorCtr="1">
              <a:spAutoFit/>
            </a:bodyPr>
            <a:lstStyle/>
            <a:p>
              <a:pPr algn="ctr" rtl="0">
                <a:defRPr lang="ja-JP" altLang="en-US" sz="1000">
                  <a:solidFill>
                    <a:schemeClr val="tx1"/>
                  </a:solidFill>
                </a:defRPr>
              </a:pPr>
              <a:endParaRPr lang="ja-JP" altLang="en-US"/>
            </a:p>
          </c:txPr>
          <c:showLegendKey val="0"/>
          <c:showVal val="0"/>
          <c:showCatName val="0"/>
          <c:showSerName val="0"/>
          <c:showPercent val="0"/>
          <c:showBubbleSize val="0"/>
        </c:dLbls>
        <c:gapWidth val="219"/>
        <c:overlap val="-27"/>
        <c:axId val="1"/>
        <c:axId val="2"/>
      </c:barChart>
      <c:lineChart>
        <c:grouping val="standard"/>
        <c:varyColors val="0"/>
        <c:ser>
          <c:idx val="1"/>
          <c:order val="1"/>
          <c:tx>
            <c:strRef>
              <c:f>住民基本台帳人口!$B$4</c:f>
              <c:strCache>
                <c:ptCount val="1"/>
                <c:pt idx="0">
                  <c:v>世帯数(戸)</c:v>
                </c:pt>
              </c:strCache>
            </c:strRef>
          </c:tx>
          <c:spPr>
            <a:noFill/>
            <a:ln w="28575" cap="rnd">
              <a:solidFill>
                <a:schemeClr val="accent2"/>
              </a:solidFill>
              <a:round/>
            </a:ln>
            <a:effectLst/>
          </c:spPr>
          <c:marker>
            <c:symbol val="circle"/>
            <c:size val="5"/>
            <c:spPr>
              <a:solidFill>
                <a:schemeClr val="accent2"/>
              </a:solidFill>
              <a:ln w="9525">
                <a:solidFill>
                  <a:schemeClr val="accent2"/>
                </a:solidFill>
              </a:ln>
              <a:effectLst/>
            </c:spPr>
          </c:marker>
          <c:dLbls>
            <c:txPr>
              <a:bodyPr rot="0" spcFirstLastPara="1" vertOverflow="ellipsis" wrap="square" anchor="ctr" anchorCtr="1">
                <a:spAutoFit/>
              </a:bodyPr>
              <a:lstStyle/>
              <a:p>
                <a:pPr algn="ctr" rtl="0">
                  <a:defRPr lang="ja-JP" altLang="en-US" sz="1000">
                    <a:solidFill>
                      <a:schemeClr val="tx1"/>
                    </a:solidFill>
                  </a:defRPr>
                </a:pPr>
                <a:endParaRPr lang="ja-JP" altLang="en-US"/>
              </a:p>
            </c:txPr>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住民基本台帳人口!$N$6:$N$20</c:f>
              <c:strCache>
                <c:ptCount val="15"/>
                <c:pt idx="0">
                  <c:v>H24</c:v>
                </c:pt>
                <c:pt idx="1">
                  <c:v>H25</c:v>
                </c:pt>
                <c:pt idx="2">
                  <c:v>H26</c:v>
                </c:pt>
                <c:pt idx="3">
                  <c:v>H27</c:v>
                </c:pt>
                <c:pt idx="4">
                  <c:v>H28</c:v>
                </c:pt>
                <c:pt idx="5">
                  <c:v>H29</c:v>
                </c:pt>
                <c:pt idx="6">
                  <c:v>H30</c:v>
                </c:pt>
                <c:pt idx="7">
                  <c:v>H31</c:v>
                </c:pt>
                <c:pt idx="8">
                  <c:v>R2</c:v>
                </c:pt>
                <c:pt idx="9">
                  <c:v>R3</c:v>
                </c:pt>
                <c:pt idx="10">
                  <c:v>R4</c:v>
                </c:pt>
                <c:pt idx="11">
                  <c:v>R5</c:v>
                </c:pt>
                <c:pt idx="12">
                  <c:v>R6</c:v>
                </c:pt>
                <c:pt idx="13">
                  <c:v>R7</c:v>
                </c:pt>
                <c:pt idx="14">
                  <c:v>R8</c:v>
                </c:pt>
              </c:strCache>
            </c:strRef>
          </c:cat>
          <c:val>
            <c:numRef>
              <c:f>住民基本台帳人口!$B$6:$B$20</c:f>
              <c:numCache>
                <c:formatCode>#,##0;[Red]\-#,##0</c:formatCode>
                <c:ptCount val="15"/>
                <c:pt idx="0">
                  <c:v>15515</c:v>
                </c:pt>
                <c:pt idx="1">
                  <c:v>15484</c:v>
                </c:pt>
                <c:pt idx="2">
                  <c:v>15456</c:v>
                </c:pt>
                <c:pt idx="3">
                  <c:v>15429</c:v>
                </c:pt>
                <c:pt idx="4">
                  <c:v>15073</c:v>
                </c:pt>
                <c:pt idx="5">
                  <c:v>15043</c:v>
                </c:pt>
                <c:pt idx="6">
                  <c:v>15000</c:v>
                </c:pt>
                <c:pt idx="7">
                  <c:v>14983</c:v>
                </c:pt>
                <c:pt idx="8">
                  <c:v>14929</c:v>
                </c:pt>
                <c:pt idx="9">
                  <c:v>14721</c:v>
                </c:pt>
                <c:pt idx="10">
                  <c:v>14645</c:v>
                </c:pt>
                <c:pt idx="11">
                  <c:v>14637</c:v>
                </c:pt>
                <c:pt idx="12">
                  <c:v>14513</c:v>
                </c:pt>
                <c:pt idx="13">
                  <c:v>14443</c:v>
                </c:pt>
                <c:pt idx="14">
                  <c:v>14351</c:v>
                </c:pt>
              </c:numCache>
            </c:numRef>
          </c:val>
          <c:smooth val="0"/>
        </c:ser>
        <c:dLbls>
          <c:txPr>
            <a:bodyPr rot="0" spcFirstLastPara="1" vertOverflow="ellipsis" wrap="square" anchor="ctr" anchorCtr="1">
              <a:spAutoFit/>
            </a:bodyPr>
            <a:lstStyle/>
            <a:p>
              <a:pPr algn="ctr" rtl="0">
                <a:defRPr lang="ja-JP" altLang="en-US" sz="1000">
                  <a:solidFill>
                    <a:schemeClr val="tx1"/>
                  </a:solidFill>
                </a:defRPr>
              </a:pPr>
              <a:endParaRPr lang="ja-JP" altLang="en-US"/>
            </a:p>
          </c:txPr>
          <c:showLegendKey val="0"/>
          <c:showVal val="0"/>
          <c:showCatName val="0"/>
          <c:showSerName val="0"/>
          <c:showPercent val="0"/>
          <c:showBubbleSize val="0"/>
        </c:dLbls>
        <c:marker val="1"/>
        <c:smooth val="0"/>
        <c:axId val="11"/>
        <c:axId val="12"/>
      </c:lineChart>
      <c:catAx>
        <c:axId val="1"/>
        <c:scaling>
          <c:orientation val="minMax"/>
        </c:scaling>
        <c:delete val="0"/>
        <c:axPos val="b"/>
        <c:title>
          <c:tx>
            <c:rich>
              <a:bodyPr rot="0" spcFirstLastPara="1" vertOverflow="ellipsis" horzOverflow="overflow" wrap="square" anchor="ctr" anchorCtr="1"/>
              <a:lstStyle/>
              <a:p>
                <a:pPr algn="ctr" rtl="0">
                  <a:defRPr lang="ja-JP" altLang="en-US" sz="1000" b="0" i="0" u="none" strike="noStrike" kern="1200" baseline="0">
                    <a:solidFill>
                      <a:schemeClr val="tx1">
                        <a:lumMod val="65000"/>
                        <a:lumOff val="35000"/>
                      </a:schemeClr>
                    </a:solidFill>
                    <a:latin typeface="+mn-lt"/>
                    <a:ea typeface="+mn-ea"/>
                    <a:cs typeface="+mn-cs"/>
                  </a:defRPr>
                </a:pPr>
                <a:r>
                  <a:rPr lang="ja-JP" altLang="en-US" sz="1000" b="0" i="0" u="none" strike="noStrike" kern="1200" baseline="0">
                    <a:solidFill>
                      <a:schemeClr val="tx1">
                        <a:lumMod val="65000"/>
                        <a:lumOff val="35000"/>
                      </a:schemeClr>
                    </a:solidFill>
                    <a:latin typeface="+mn-lt"/>
                    <a:ea typeface="+mn-ea"/>
                    <a:cs typeface="+mn-cs"/>
                  </a:rPr>
                  <a:t>（年）</a:t>
                </a:r>
                <a:endParaRPr lang="ja-JP" altLang="en-US" sz="1000" b="0" i="0" u="none" strike="noStrike" kern="1200" baseline="0">
                  <a:solidFill>
                    <a:schemeClr val="tx1">
                      <a:lumMod val="65000"/>
                      <a:lumOff val="35000"/>
                    </a:schemeClr>
                  </a:solidFill>
                  <a:latin typeface="+mn-lt"/>
                  <a:ea typeface="+mn-ea"/>
                  <a:cs typeface="+mn-cs"/>
                </a:endParaRPr>
              </a:p>
            </c:rich>
          </c:tx>
          <c:layout>
            <c:manualLayout>
              <c:xMode val="edge"/>
              <c:yMode val="edge"/>
              <c:x val="0.79744581516853497"/>
              <c:y val="0.8472858948187032"/>
            </c:manualLayout>
          </c:layout>
          <c:overlay val="0"/>
          <c:spPr>
            <a:noFill/>
            <a:ln>
              <a:noFill/>
            </a:ln>
            <a:effectLst/>
          </c:spPr>
        </c:title>
        <c:numFmt formatCode="#,##0;[Red]\-#,##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horzOverflow="overflow" wrap="square" anchor="ctr" anchorCtr="1"/>
          <a:lstStyle/>
          <a:p>
            <a:pPr algn="ctr" rtl="0">
              <a:defRPr lang="ja-JP" altLang="en-US" sz="900" b="0" i="0" u="none" strike="noStrike" kern="1200" baseline="0">
                <a:solidFill>
                  <a:schemeClr val="tx1">
                    <a:lumMod val="65000"/>
                    <a:lumOff val="35000"/>
                  </a:schemeClr>
                </a:solidFill>
                <a:latin typeface="+mn-lt"/>
                <a:ea typeface="+mn-ea"/>
                <a:cs typeface="+mn-cs"/>
              </a:defRPr>
            </a:pPr>
            <a:endParaRPr lang="ja-JP" altLang="en-US"/>
          </a:p>
        </c:txPr>
        <c:crossAx val="2"/>
        <c:crosses val="autoZero"/>
        <c:auto val="1"/>
        <c:lblAlgn val="ctr"/>
        <c:lblOffset val="100"/>
        <c:noMultiLvlLbl val="0"/>
      </c:catAx>
      <c:valAx>
        <c:axId val="2"/>
        <c:scaling>
          <c:orientation val="minMax"/>
          <c:max val="42000"/>
          <c:min val="30000"/>
        </c:scaling>
        <c:delete val="0"/>
        <c:axPos val="l"/>
        <c:majorGridlines>
          <c:spPr>
            <a:noFill/>
            <a:ln w="9525" cap="flat" cmpd="sng" algn="ctr">
              <a:solidFill>
                <a:schemeClr val="tx1">
                  <a:lumMod val="15000"/>
                  <a:lumOff val="85000"/>
                </a:schemeClr>
              </a:solidFill>
              <a:round/>
            </a:ln>
            <a:effectLst/>
          </c:spPr>
        </c:majorGridlines>
        <c:title>
          <c:tx>
            <c:rich>
              <a:bodyPr rot="0" spcFirstLastPara="1" vertOverflow="ellipsis" horzOverflow="overflow" wrap="square" anchor="ctr" anchorCtr="1"/>
              <a:lstStyle/>
              <a:p>
                <a:pPr algn="ctr" rtl="0">
                  <a:defRPr lang="ja-JP" altLang="en-US" sz="1000" b="0" i="0" u="none" strike="noStrike" kern="1200" baseline="0">
                    <a:solidFill>
                      <a:schemeClr val="tx1">
                        <a:lumMod val="65000"/>
                        <a:lumOff val="35000"/>
                      </a:schemeClr>
                    </a:solidFill>
                    <a:latin typeface="+mn-lt"/>
                    <a:ea typeface="+mn-ea"/>
                    <a:cs typeface="+mn-cs"/>
                  </a:defRPr>
                </a:pPr>
                <a:r>
                  <a:rPr lang="en-US" altLang="ja-JP" sz="1000" b="0" i="0" u="none" strike="noStrike" kern="1200" baseline="0">
                    <a:solidFill>
                      <a:schemeClr val="tx1">
                        <a:lumMod val="65000"/>
                        <a:lumOff val="35000"/>
                      </a:schemeClr>
                    </a:solidFill>
                    <a:latin typeface="+mn-lt"/>
                    <a:ea typeface="+mn-ea"/>
                    <a:cs typeface="+mn-cs"/>
                  </a:rPr>
                  <a:t>(</a:t>
                </a:r>
                <a:r>
                  <a:rPr lang="ja-JP" altLang="en-US" sz="1000" b="0" i="0" u="none" strike="noStrike" kern="1200" baseline="0">
                    <a:solidFill>
                      <a:schemeClr val="tx1">
                        <a:lumMod val="65000"/>
                        <a:lumOff val="35000"/>
                      </a:schemeClr>
                    </a:solidFill>
                    <a:latin typeface="+mn-lt"/>
                    <a:ea typeface="+mn-ea"/>
                    <a:cs typeface="+mn-cs"/>
                  </a:rPr>
                  <a:t>人</a:t>
                </a:r>
                <a:r>
                  <a:rPr lang="en-US" altLang="ja-JP" sz="1000" b="0" i="0" u="none" strike="noStrike" kern="1200" baseline="0">
                    <a:solidFill>
                      <a:schemeClr val="tx1">
                        <a:lumMod val="65000"/>
                        <a:lumOff val="35000"/>
                      </a:schemeClr>
                    </a:solidFill>
                    <a:latin typeface="+mn-lt"/>
                    <a:ea typeface="+mn-ea"/>
                    <a:cs typeface="+mn-cs"/>
                  </a:rPr>
                  <a:t>)</a:t>
                </a:r>
                <a:endParaRPr lang="ja-JP" altLang="en-US" sz="1000" b="0" i="0" u="none" strike="noStrike" kern="1200" baseline="0">
                  <a:solidFill>
                    <a:schemeClr val="tx1">
                      <a:lumMod val="65000"/>
                      <a:lumOff val="35000"/>
                    </a:schemeClr>
                  </a:solidFill>
                  <a:latin typeface="+mn-lt"/>
                  <a:ea typeface="+mn-ea"/>
                  <a:cs typeface="+mn-cs"/>
                </a:endParaRPr>
              </a:p>
            </c:rich>
          </c:tx>
          <c:layout>
            <c:manualLayout>
              <c:xMode val="edge"/>
              <c:yMode val="edge"/>
              <c:x val="8.2767531177331474e-002"/>
              <c:y val="4.7923228346456702e-002"/>
            </c:manualLayout>
          </c:layout>
          <c:overlay val="0"/>
          <c:spPr>
            <a:noFill/>
            <a:ln>
              <a:noFill/>
            </a:ln>
            <a:effectLst/>
          </c:spPr>
        </c:title>
        <c:numFmt formatCode="#,##0;[Red]\-#,##0" sourceLinked="1"/>
        <c:majorTickMark val="none"/>
        <c:minorTickMark val="none"/>
        <c:tickLblPos val="nextTo"/>
        <c:spPr>
          <a:noFill/>
          <a:ln>
            <a:noFill/>
          </a:ln>
          <a:effectLst/>
        </c:spPr>
        <c:txPr>
          <a:bodyPr rot="-60000000" spcFirstLastPara="1" vertOverflow="ellipsis" horzOverflow="overflow" wrap="square" anchor="ctr" anchorCtr="1"/>
          <a:lstStyle/>
          <a:p>
            <a:pPr algn="ctr" rtl="0">
              <a:defRPr lang="ja-JP" altLang="en-US" sz="900" b="0" i="0" u="none" strike="noStrike" kern="1200" baseline="0">
                <a:solidFill>
                  <a:schemeClr val="tx1">
                    <a:lumMod val="65000"/>
                    <a:lumOff val="35000"/>
                  </a:schemeClr>
                </a:solidFill>
                <a:latin typeface="+mn-lt"/>
                <a:ea typeface="+mn-ea"/>
                <a:cs typeface="+mn-cs"/>
              </a:defRPr>
            </a:pPr>
            <a:endParaRPr lang="ja-JP" altLang="en-US"/>
          </a:p>
        </c:txPr>
        <c:crossAx val="1"/>
        <c:crosses val="autoZero"/>
        <c:crossBetween val="between"/>
        <c:majorUnit val="2000"/>
      </c:valAx>
      <c:catAx>
        <c:axId val="11"/>
        <c:scaling>
          <c:orientation val="minMax"/>
        </c:scaling>
        <c:delete val="1"/>
        <c:axPos val="b"/>
        <c:numFmt formatCode="#,##0;[Red]\-#,##0" sourceLinked="1"/>
        <c:majorTickMark val="out"/>
        <c:minorTickMark val="none"/>
        <c:tickLblPos val="nextTo"/>
        <c:txPr>
          <a:bodyPr rot="-60000000" spcFirstLastPara="1" vertOverflow="ellipsis" wrap="square" anchor="ctr" anchorCtr="1"/>
          <a:lstStyle/>
          <a:p>
            <a:pPr algn="ctr" rtl="0">
              <a:defRPr lang="ja-JP" altLang="en-US" sz="1000">
                <a:solidFill>
                  <a:schemeClr val="tx1"/>
                </a:solidFill>
              </a:defRPr>
            </a:pPr>
            <a:endParaRPr lang="ja-JP" altLang="en-US"/>
          </a:p>
        </c:txPr>
        <c:crossAx val="12"/>
        <c:crosses val="autoZero"/>
        <c:auto val="1"/>
        <c:lblAlgn val="ctr"/>
        <c:lblOffset val="100"/>
        <c:noMultiLvlLbl val="0"/>
      </c:catAx>
      <c:valAx>
        <c:axId val="12"/>
        <c:scaling>
          <c:orientation val="minMax"/>
          <c:min val="14000"/>
        </c:scaling>
        <c:delete val="0"/>
        <c:axPos val="r"/>
        <c:title>
          <c:tx>
            <c:rich>
              <a:bodyPr rot="0" spcFirstLastPara="1" vertOverflow="ellipsis" horzOverflow="overflow" wrap="square" anchor="ctr" anchorCtr="1"/>
              <a:lstStyle/>
              <a:p>
                <a:pPr algn="ctr" rtl="0">
                  <a:defRPr lang="ja-JP" altLang="en-US" sz="1000" b="0" i="0" u="none" strike="noStrike" kern="1200" baseline="0">
                    <a:solidFill>
                      <a:schemeClr val="tx1">
                        <a:lumMod val="65000"/>
                        <a:lumOff val="35000"/>
                      </a:schemeClr>
                    </a:solidFill>
                    <a:latin typeface="+mn-lt"/>
                    <a:ea typeface="+mn-ea"/>
                    <a:cs typeface="+mn-cs"/>
                  </a:defRPr>
                </a:pPr>
                <a:r>
                  <a:rPr lang="en-US" altLang="ja-JP" sz="1000" b="0" i="0" u="none" strike="noStrike" kern="1200" baseline="0">
                    <a:solidFill>
                      <a:schemeClr val="tx1">
                        <a:lumMod val="65000"/>
                        <a:lumOff val="35000"/>
                      </a:schemeClr>
                    </a:solidFill>
                    <a:latin typeface="+mn-lt"/>
                    <a:ea typeface="+mn-ea"/>
                    <a:cs typeface="+mn-cs"/>
                  </a:rPr>
                  <a:t>(</a:t>
                </a:r>
                <a:r>
                  <a:rPr lang="ja-JP" altLang="en-US" sz="1000" b="0" i="0" u="none" strike="noStrike" kern="1200" baseline="0">
                    <a:solidFill>
                      <a:schemeClr val="tx1">
                        <a:lumMod val="65000"/>
                        <a:lumOff val="35000"/>
                      </a:schemeClr>
                    </a:solidFill>
                    <a:latin typeface="+mn-lt"/>
                    <a:ea typeface="+mn-ea"/>
                    <a:cs typeface="+mn-cs"/>
                  </a:rPr>
                  <a:t>戸</a:t>
                </a:r>
                <a:r>
                  <a:rPr lang="en-US" altLang="ja-JP" sz="1000" b="0" i="0" u="none" strike="noStrike" kern="1200" baseline="0">
                    <a:solidFill>
                      <a:schemeClr val="tx1">
                        <a:lumMod val="65000"/>
                        <a:lumOff val="35000"/>
                      </a:schemeClr>
                    </a:solidFill>
                    <a:latin typeface="+mn-lt"/>
                    <a:ea typeface="+mn-ea"/>
                    <a:cs typeface="+mn-cs"/>
                  </a:rPr>
                  <a:t>)</a:t>
                </a:r>
                <a:endParaRPr lang="ja-JP" altLang="en-US" sz="1000" b="0" i="0" u="none" strike="noStrike" kern="1200" baseline="0">
                  <a:solidFill>
                    <a:schemeClr val="tx1">
                      <a:lumMod val="65000"/>
                      <a:lumOff val="35000"/>
                    </a:schemeClr>
                  </a:solidFill>
                  <a:latin typeface="+mn-lt"/>
                  <a:ea typeface="+mn-ea"/>
                  <a:cs typeface="+mn-cs"/>
                </a:endParaRPr>
              </a:p>
            </c:rich>
          </c:tx>
          <c:layout>
            <c:manualLayout>
              <c:xMode val="edge"/>
              <c:yMode val="edge"/>
              <c:x val="0.85241514596942092"/>
              <c:y val="4.3293598716827079e-002"/>
            </c:manualLayout>
          </c:layout>
          <c:overlay val="0"/>
          <c:spPr>
            <a:noFill/>
            <a:ln>
              <a:noFill/>
            </a:ln>
            <a:effectLst/>
          </c:spPr>
        </c:title>
        <c:numFmt formatCode="#,##0;[Red]\-#,##0" sourceLinked="1"/>
        <c:majorTickMark val="out"/>
        <c:minorTickMark val="none"/>
        <c:tickLblPos val="nextTo"/>
        <c:spPr>
          <a:noFill/>
          <a:ln>
            <a:noFill/>
          </a:ln>
          <a:effectLst/>
        </c:spPr>
        <c:txPr>
          <a:bodyPr rot="-60000000" spcFirstLastPara="1" vertOverflow="ellipsis" horzOverflow="overflow" wrap="square" anchor="ctr" anchorCtr="1"/>
          <a:lstStyle/>
          <a:p>
            <a:pPr algn="ctr" rtl="0">
              <a:defRPr lang="ja-JP" altLang="en-US" sz="900" b="0" i="0" u="none" strike="noStrike" kern="1200" baseline="0">
                <a:solidFill>
                  <a:schemeClr val="tx1">
                    <a:lumMod val="65000"/>
                    <a:lumOff val="35000"/>
                  </a:schemeClr>
                </a:solidFill>
                <a:latin typeface="+mn-lt"/>
                <a:ea typeface="+mn-ea"/>
                <a:cs typeface="+mn-cs"/>
              </a:defRPr>
            </a:pPr>
            <a:endParaRPr lang="ja-JP" altLang="en-US"/>
          </a:p>
        </c:txPr>
        <c:crossAx val="11"/>
        <c:crosses val="max"/>
        <c:crossBetween val="between"/>
        <c:majorUnit val="400"/>
        <c:minorUnit val="80"/>
      </c:valAx>
      <c:spPr>
        <a:noFill/>
        <a:ln>
          <a:noFill/>
        </a:ln>
        <a:effectLst/>
      </c:spPr>
    </c:plotArea>
    <c:legend>
      <c:legendPos val="b"/>
      <c:layout>
        <c:manualLayout>
          <c:xMode val="edge"/>
          <c:yMode val="edge"/>
          <c:x val="0.33619646232646427"/>
          <c:y val="0.91452308252752779"/>
          <c:w val="0.32184642110765765"/>
          <c:h val="6.5939441825089443e-002"/>
        </c:manualLayout>
      </c:layout>
      <c:overlay val="0"/>
      <c:spPr>
        <a:noFill/>
        <a:ln>
          <a:noFill/>
        </a:ln>
        <a:effectLst/>
      </c:spPr>
      <c:txPr>
        <a:bodyPr rot="0" spcFirstLastPara="1" vertOverflow="ellipsis" horzOverflow="overflow" wrap="square" anchor="ctr" anchorCtr="1"/>
        <a:lstStyle/>
        <a:p>
          <a:pPr algn="l" rtl="0">
            <a:defRPr lang="ja-JP" altLang="en-US" sz="900" b="0" i="0" u="none" strike="noStrike" kern="1200" baseline="0">
              <a:solidFill>
                <a:schemeClr val="tx1">
                  <a:lumMod val="65000"/>
                  <a:lumOff val="35000"/>
                </a:schemeClr>
              </a:solidFill>
              <a:latin typeface="+mn-lt"/>
              <a:ea typeface="+mn-ea"/>
              <a:cs typeface="+mn-cs"/>
            </a:defRPr>
          </a:pPr>
          <a:endParaRPr lang="ja-JP" altLang="en-US"/>
        </a:p>
      </c:txPr>
    </c:legend>
    <c:plotVisOnly val="1"/>
    <c:dispBlanksAs val="gap"/>
    <c:extLst>
      <c:ext uri="{56B9EC1D-385E-4148-901F-78D8002777C0}">
        <c16r3:dataDisplayOptions16 xmlns:c16r3="http://schemas.microsoft.com/office/drawing/2017/03/chart">
          <c16r3:dispNaAsBlank c16r3: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vertOverflow="overflow" horzOverflow="overflow" anchor="ctr" anchorCtr="1"/>
    <a:lstStyle/>
    <a:p>
      <a:pPr algn="ctr" rtl="0">
        <a:defRPr lang="ja-JP" altLang="en-US"/>
      </a:pPr>
      <a:endParaRPr lang="ja-JP" altLang="en-US"/>
    </a:p>
  </c:txPr>
  <c:printSettings>
    <c:pageMargins l="0.7" r="0.7" t="0.75" b="0.75" header="0.3" footer="0.3"/>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horzOverflow="overflow" wrap="square" anchor="ctr" anchorCtr="1"/>
          <a:lstStyle/>
          <a:p>
            <a:pPr algn="ctr" rtl="0">
              <a:defRPr lang="ja-JP" altLang="en-US" sz="1200" b="0" i="0" u="none" strike="noStrike" kern="1200" spc="0" baseline="0">
                <a:solidFill>
                  <a:schemeClr val="tx1">
                    <a:lumMod val="65000"/>
                    <a:lumOff val="35000"/>
                  </a:schemeClr>
                </a:solidFill>
                <a:latin typeface="+mn-lt"/>
                <a:ea typeface="+mn-ea"/>
                <a:cs typeface="+mn-cs"/>
              </a:defRPr>
            </a:pPr>
            <a:r>
              <a:rPr lang="ja-JP" altLang="en-US" sz="1200" b="0" i="0" u="none" strike="noStrike" kern="1200" spc="0" baseline="0">
                <a:solidFill>
                  <a:schemeClr val="tx1">
                    <a:lumMod val="65000"/>
                    <a:lumOff val="35000"/>
                  </a:schemeClr>
                </a:solidFill>
                <a:latin typeface="+mn-lt"/>
                <a:ea typeface="+mn-ea"/>
                <a:cs typeface="+mn-cs"/>
              </a:rPr>
              <a:t>人口動態の推移</a:t>
            </a:r>
            <a:endParaRPr lang="ja-JP" altLang="en-US" sz="1200" b="0" i="0" u="none" strike="noStrike" kern="1200" spc="0" baseline="0">
              <a:solidFill>
                <a:schemeClr val="tx1">
                  <a:lumMod val="65000"/>
                  <a:lumOff val="35000"/>
                </a:schemeClr>
              </a:solidFill>
              <a:latin typeface="+mn-lt"/>
              <a:ea typeface="+mn-ea"/>
              <a:cs typeface="+mn-cs"/>
            </a:endParaRPr>
          </a:p>
        </c:rich>
      </c:tx>
      <c:layout>
        <c:manualLayout>
          <c:xMode val="edge"/>
          <c:yMode val="edge"/>
          <c:x val="0.37462489063867016"/>
          <c:y val="1.8518518518518517e-002"/>
        </c:manualLayout>
      </c:layout>
      <c:overlay val="0"/>
      <c:spPr>
        <a:noFill/>
        <a:ln>
          <a:noFill/>
        </a:ln>
        <a:effectLst/>
      </c:spPr>
    </c:title>
    <c:autoTitleDeleted val="0"/>
    <c:plotArea>
      <c:layout/>
      <c:barChart>
        <c:barDir val="col"/>
        <c:grouping val="clustered"/>
        <c:varyColors val="0"/>
        <c:ser>
          <c:idx val="2"/>
          <c:order val="2"/>
          <c:tx>
            <c:strRef>
              <c:f>住民基本台帳人口!$D$27:$D$28</c:f>
              <c:strCache>
                <c:ptCount val="1"/>
                <c:pt idx="0">
                  <c:v>自然動態 増減</c:v>
                </c:pt>
              </c:strCache>
            </c:strRef>
          </c:tx>
          <c:spPr>
            <a:solidFill>
              <a:schemeClr val="accent3"/>
            </a:solidFill>
            <a:ln>
              <a:noFill/>
            </a:ln>
            <a:effectLst/>
          </c:spPr>
          <c:invertIfNegative val="0"/>
          <c:cat>
            <c:strRef>
              <c:f>住民基本台帳人口!$A$29:$A$42</c:f>
              <c:strCache>
                <c:ptCount val="14"/>
                <c:pt idx="0">
                  <c:v>平成24年</c:v>
                </c:pt>
                <c:pt idx="1">
                  <c:v>平成25年</c:v>
                </c:pt>
                <c:pt idx="2">
                  <c:v>平成26年</c:v>
                </c:pt>
                <c:pt idx="3">
                  <c:v>平成27年</c:v>
                </c:pt>
                <c:pt idx="4">
                  <c:v>平成28年</c:v>
                </c:pt>
                <c:pt idx="5">
                  <c:v>平成29年</c:v>
                </c:pt>
                <c:pt idx="6">
                  <c:v>平成30年</c:v>
                </c:pt>
                <c:pt idx="7">
                  <c:v>平成31年</c:v>
                </c:pt>
                <c:pt idx="8">
                  <c:v>令和2年</c:v>
                </c:pt>
                <c:pt idx="9">
                  <c:v>令和3年</c:v>
                </c:pt>
                <c:pt idx="10">
                  <c:v>令和4年</c:v>
                </c:pt>
                <c:pt idx="11">
                  <c:v>令和5年</c:v>
                </c:pt>
                <c:pt idx="12">
                  <c:v>令和6年</c:v>
                </c:pt>
                <c:pt idx="13">
                  <c:v>令和7年</c:v>
                </c:pt>
              </c:strCache>
            </c:strRef>
          </c:cat>
          <c:val>
            <c:numRef>
              <c:f>住民基本台帳人口!$D$29:$D$42</c:f>
              <c:numCache>
                <c:formatCode>#,##0;"△ "#,##0</c:formatCode>
                <c:ptCount val="14"/>
                <c:pt idx="0">
                  <c:v>-576</c:v>
                </c:pt>
                <c:pt idx="1">
                  <c:v>-544</c:v>
                </c:pt>
                <c:pt idx="2">
                  <c:v>-533</c:v>
                </c:pt>
                <c:pt idx="3">
                  <c:v>-574</c:v>
                </c:pt>
                <c:pt idx="4">
                  <c:v>-583</c:v>
                </c:pt>
                <c:pt idx="5">
                  <c:v>-560</c:v>
                </c:pt>
                <c:pt idx="6">
                  <c:v>-646</c:v>
                </c:pt>
                <c:pt idx="7">
                  <c:v>-587</c:v>
                </c:pt>
                <c:pt idx="8">
                  <c:v>-662</c:v>
                </c:pt>
                <c:pt idx="9">
                  <c:v>-656</c:v>
                </c:pt>
                <c:pt idx="10">
                  <c:v>-692</c:v>
                </c:pt>
                <c:pt idx="11">
                  <c:v>-640</c:v>
                </c:pt>
                <c:pt idx="12">
                  <c:v>-725</c:v>
                </c:pt>
                <c:pt idx="13">
                  <c:v>-699</c:v>
                </c:pt>
              </c:numCache>
            </c:numRef>
          </c:val>
        </c:ser>
        <c:ser>
          <c:idx val="5"/>
          <c:order val="5"/>
          <c:tx>
            <c:strRef>
              <c:f>住民基本台帳人口!$G$27:$G$28</c:f>
              <c:strCache>
                <c:ptCount val="1"/>
                <c:pt idx="0">
                  <c:v>社会動態 増減</c:v>
                </c:pt>
              </c:strCache>
            </c:strRef>
          </c:tx>
          <c:spPr>
            <a:solidFill>
              <a:schemeClr val="accent6"/>
            </a:solidFill>
            <a:ln>
              <a:noFill/>
            </a:ln>
            <a:effectLst/>
          </c:spPr>
          <c:invertIfNegative val="0"/>
          <c:cat>
            <c:strRef>
              <c:f>住民基本台帳人口!$A$29:$A$42</c:f>
              <c:strCache>
                <c:ptCount val="14"/>
                <c:pt idx="0">
                  <c:v>平成24年</c:v>
                </c:pt>
                <c:pt idx="1">
                  <c:v>平成25年</c:v>
                </c:pt>
                <c:pt idx="2">
                  <c:v>平成26年</c:v>
                </c:pt>
                <c:pt idx="3">
                  <c:v>平成27年</c:v>
                </c:pt>
                <c:pt idx="4">
                  <c:v>平成28年</c:v>
                </c:pt>
                <c:pt idx="5">
                  <c:v>平成29年</c:v>
                </c:pt>
                <c:pt idx="6">
                  <c:v>平成30年</c:v>
                </c:pt>
                <c:pt idx="7">
                  <c:v>平成31年</c:v>
                </c:pt>
                <c:pt idx="8">
                  <c:v>令和2年</c:v>
                </c:pt>
                <c:pt idx="9">
                  <c:v>令和3年</c:v>
                </c:pt>
                <c:pt idx="10">
                  <c:v>令和4年</c:v>
                </c:pt>
                <c:pt idx="11">
                  <c:v>令和5年</c:v>
                </c:pt>
                <c:pt idx="12">
                  <c:v>令和6年</c:v>
                </c:pt>
                <c:pt idx="13">
                  <c:v>令和7年</c:v>
                </c:pt>
              </c:strCache>
            </c:strRef>
          </c:cat>
          <c:val>
            <c:numRef>
              <c:f>住民基本台帳人口!$G$29:$G$42</c:f>
              <c:numCache>
                <c:formatCode>#,##0;"△ "#,##0</c:formatCode>
                <c:ptCount val="14"/>
                <c:pt idx="0">
                  <c:v>-80</c:v>
                </c:pt>
                <c:pt idx="1">
                  <c:v>-78</c:v>
                </c:pt>
                <c:pt idx="2">
                  <c:v>-96</c:v>
                </c:pt>
                <c:pt idx="3">
                  <c:v>-129</c:v>
                </c:pt>
                <c:pt idx="4">
                  <c:v>-22</c:v>
                </c:pt>
                <c:pt idx="5">
                  <c:v>-181</c:v>
                </c:pt>
                <c:pt idx="6">
                  <c:v>0</c:v>
                </c:pt>
                <c:pt idx="7">
                  <c:v>-50</c:v>
                </c:pt>
                <c:pt idx="8">
                  <c:v>-63</c:v>
                </c:pt>
                <c:pt idx="9">
                  <c:v>-100</c:v>
                </c:pt>
                <c:pt idx="10">
                  <c:v>17</c:v>
                </c:pt>
                <c:pt idx="11">
                  <c:v>-127</c:v>
                </c:pt>
                <c:pt idx="12">
                  <c:v>-17</c:v>
                </c:pt>
                <c:pt idx="13">
                  <c:v>38</c:v>
                </c:pt>
              </c:numCache>
            </c:numRef>
          </c:val>
        </c:ser>
        <c:dLbls>
          <c:txPr>
            <a:bodyPr rot="0" spcFirstLastPara="1" vertOverflow="ellipsis" wrap="square" anchor="ctr" anchorCtr="1">
              <a:spAutoFit/>
            </a:bodyPr>
            <a:lstStyle/>
            <a:p>
              <a:pPr algn="ctr" rtl="0">
                <a:defRPr lang="ja-JP" altLang="en-US" sz="1000">
                  <a:solidFill>
                    <a:schemeClr val="tx1"/>
                  </a:solidFill>
                </a:defRPr>
              </a:pPr>
              <a:endParaRPr lang="ja-JP" altLang="en-US"/>
            </a:p>
          </c:txPr>
          <c:showLegendKey val="0"/>
          <c:showVal val="0"/>
          <c:showCatName val="0"/>
          <c:showSerName val="0"/>
          <c:showPercent val="0"/>
          <c:showBubbleSize val="0"/>
        </c:dLbls>
        <c:gapWidth val="219"/>
        <c:overlap val="0"/>
        <c:axId val="1"/>
        <c:axId val="2"/>
      </c:barChart>
      <c:lineChart>
        <c:grouping val="standard"/>
        <c:varyColors val="0"/>
        <c:ser>
          <c:idx val="0"/>
          <c:order val="0"/>
          <c:tx>
            <c:v>出生</c:v>
          </c:tx>
          <c:spPr>
            <a:noFill/>
            <a:ln w="28575" cap="rnd">
              <a:solidFill>
                <a:schemeClr val="accent1"/>
              </a:solidFill>
              <a:round/>
            </a:ln>
            <a:effectLst/>
          </c:spPr>
          <c:marker>
            <c:symbol val="circle"/>
            <c:size val="5"/>
            <c:spPr>
              <a:solidFill>
                <a:schemeClr val="accent1"/>
              </a:solidFill>
              <a:ln w="9525">
                <a:solidFill>
                  <a:schemeClr val="accent1"/>
                </a:solidFill>
              </a:ln>
              <a:effectLst/>
            </c:spPr>
          </c:marker>
          <c:dLbls>
            <c:txPr>
              <a:bodyPr rot="0" spcFirstLastPara="1" vertOverflow="ellipsis" wrap="square" anchor="ctr" anchorCtr="1">
                <a:spAutoFit/>
              </a:bodyPr>
              <a:lstStyle/>
              <a:p>
                <a:pPr algn="ctr" rtl="0">
                  <a:defRPr lang="ja-JP" altLang="en-US" sz="1000">
                    <a:solidFill>
                      <a:schemeClr val="tx1"/>
                    </a:solidFill>
                  </a:defRPr>
                </a:pPr>
                <a:endParaRPr lang="ja-JP" altLang="en-US"/>
              </a:p>
            </c:txPr>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住民基本台帳人口!$Q$29:$Q$42</c:f>
              <c:strCache>
                <c:ptCount val="14"/>
                <c:pt idx="0">
                  <c:v>H24</c:v>
                </c:pt>
                <c:pt idx="1">
                  <c:v>H25</c:v>
                </c:pt>
                <c:pt idx="2">
                  <c:v>H26</c:v>
                </c:pt>
                <c:pt idx="3">
                  <c:v>H27</c:v>
                </c:pt>
                <c:pt idx="4">
                  <c:v>H28</c:v>
                </c:pt>
                <c:pt idx="5">
                  <c:v>H29</c:v>
                </c:pt>
                <c:pt idx="6">
                  <c:v>H30</c:v>
                </c:pt>
                <c:pt idx="7">
                  <c:v>H31</c:v>
                </c:pt>
                <c:pt idx="8">
                  <c:v>R2</c:v>
                </c:pt>
                <c:pt idx="9">
                  <c:v>R3</c:v>
                </c:pt>
                <c:pt idx="10">
                  <c:v>R4</c:v>
                </c:pt>
                <c:pt idx="11">
                  <c:v>R5</c:v>
                </c:pt>
                <c:pt idx="12">
                  <c:v>R6</c:v>
                </c:pt>
                <c:pt idx="13">
                  <c:v>R7</c:v>
                </c:pt>
              </c:strCache>
            </c:strRef>
          </c:cat>
          <c:val>
            <c:numRef>
              <c:f>住民基本台帳人口!$B$29:$B$42</c:f>
              <c:numCache>
                <c:formatCode>#,##0;"△ "#,##0</c:formatCode>
                <c:ptCount val="14"/>
                <c:pt idx="0">
                  <c:v>203</c:v>
                </c:pt>
                <c:pt idx="1">
                  <c:v>185</c:v>
                </c:pt>
                <c:pt idx="2">
                  <c:v>208</c:v>
                </c:pt>
                <c:pt idx="3">
                  <c:v>159</c:v>
                </c:pt>
                <c:pt idx="4">
                  <c:v>157</c:v>
                </c:pt>
                <c:pt idx="5">
                  <c:v>131</c:v>
                </c:pt>
                <c:pt idx="6">
                  <c:v>119</c:v>
                </c:pt>
                <c:pt idx="7">
                  <c:v>95</c:v>
                </c:pt>
                <c:pt idx="8">
                  <c:v>101</c:v>
                </c:pt>
                <c:pt idx="9">
                  <c:v>92</c:v>
                </c:pt>
                <c:pt idx="10">
                  <c:v>97</c:v>
                </c:pt>
                <c:pt idx="11">
                  <c:v>92</c:v>
                </c:pt>
                <c:pt idx="12">
                  <c:v>73</c:v>
                </c:pt>
                <c:pt idx="13">
                  <c:v>86</c:v>
                </c:pt>
              </c:numCache>
            </c:numRef>
          </c:val>
          <c:smooth val="0"/>
        </c:ser>
        <c:ser>
          <c:idx val="1"/>
          <c:order val="1"/>
          <c:tx>
            <c:v>死亡</c:v>
          </c:tx>
          <c:spPr>
            <a:noFill/>
            <a:ln w="28575" cap="rnd">
              <a:solidFill>
                <a:schemeClr val="accent2"/>
              </a:solidFill>
              <a:round/>
            </a:ln>
            <a:effectLst/>
          </c:spPr>
          <c:marker>
            <c:symbol val="circle"/>
            <c:size val="5"/>
            <c:spPr>
              <a:solidFill>
                <a:schemeClr val="accent2"/>
              </a:solidFill>
              <a:ln w="9525">
                <a:solidFill>
                  <a:schemeClr val="accent2"/>
                </a:solidFill>
              </a:ln>
              <a:effectLst/>
            </c:spPr>
          </c:marker>
          <c:dLbls>
            <c:txPr>
              <a:bodyPr rot="0" spcFirstLastPara="1" vertOverflow="ellipsis" wrap="square" anchor="ctr" anchorCtr="1">
                <a:spAutoFit/>
              </a:bodyPr>
              <a:lstStyle/>
              <a:p>
                <a:pPr algn="ctr" rtl="0">
                  <a:defRPr lang="ja-JP" altLang="en-US" sz="1000">
                    <a:solidFill>
                      <a:schemeClr val="tx1"/>
                    </a:solidFill>
                  </a:defRPr>
                </a:pPr>
                <a:endParaRPr lang="ja-JP" altLang="en-US"/>
              </a:p>
            </c:txPr>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住民基本台帳人口!$Q$29:$Q$42</c:f>
              <c:strCache>
                <c:ptCount val="14"/>
                <c:pt idx="0">
                  <c:v>H24</c:v>
                </c:pt>
                <c:pt idx="1">
                  <c:v>H25</c:v>
                </c:pt>
                <c:pt idx="2">
                  <c:v>H26</c:v>
                </c:pt>
                <c:pt idx="3">
                  <c:v>H27</c:v>
                </c:pt>
                <c:pt idx="4">
                  <c:v>H28</c:v>
                </c:pt>
                <c:pt idx="5">
                  <c:v>H29</c:v>
                </c:pt>
                <c:pt idx="6">
                  <c:v>H30</c:v>
                </c:pt>
                <c:pt idx="7">
                  <c:v>H31</c:v>
                </c:pt>
                <c:pt idx="8">
                  <c:v>R2</c:v>
                </c:pt>
                <c:pt idx="9">
                  <c:v>R3</c:v>
                </c:pt>
                <c:pt idx="10">
                  <c:v>R4</c:v>
                </c:pt>
                <c:pt idx="11">
                  <c:v>R5</c:v>
                </c:pt>
                <c:pt idx="12">
                  <c:v>R6</c:v>
                </c:pt>
                <c:pt idx="13">
                  <c:v>R7</c:v>
                </c:pt>
              </c:strCache>
            </c:strRef>
          </c:cat>
          <c:val>
            <c:numRef>
              <c:f>住民基本台帳人口!$C$29:$C$42</c:f>
              <c:numCache>
                <c:formatCode>#,##0;"△ "#,##0</c:formatCode>
                <c:ptCount val="14"/>
                <c:pt idx="0">
                  <c:v>779</c:v>
                </c:pt>
                <c:pt idx="1">
                  <c:v>729</c:v>
                </c:pt>
                <c:pt idx="2">
                  <c:v>741</c:v>
                </c:pt>
                <c:pt idx="3">
                  <c:v>733</c:v>
                </c:pt>
                <c:pt idx="4">
                  <c:v>740</c:v>
                </c:pt>
                <c:pt idx="5">
                  <c:v>691</c:v>
                </c:pt>
                <c:pt idx="6">
                  <c:v>765</c:v>
                </c:pt>
                <c:pt idx="7">
                  <c:v>682</c:v>
                </c:pt>
                <c:pt idx="8">
                  <c:v>763</c:v>
                </c:pt>
                <c:pt idx="9">
                  <c:v>748</c:v>
                </c:pt>
                <c:pt idx="10">
                  <c:v>789</c:v>
                </c:pt>
                <c:pt idx="11">
                  <c:v>732</c:v>
                </c:pt>
                <c:pt idx="12">
                  <c:v>798</c:v>
                </c:pt>
                <c:pt idx="13">
                  <c:v>785</c:v>
                </c:pt>
              </c:numCache>
            </c:numRef>
          </c:val>
          <c:smooth val="0"/>
        </c:ser>
        <c:ser>
          <c:idx val="3"/>
          <c:order val="3"/>
          <c:tx>
            <c:v>転入</c:v>
          </c:tx>
          <c:spPr>
            <a:noFill/>
            <a:ln w="28575" cap="rnd">
              <a:solidFill>
                <a:schemeClr val="accent4"/>
              </a:solidFill>
              <a:round/>
            </a:ln>
            <a:effectLst/>
          </c:spPr>
          <c:marker>
            <c:symbol val="circle"/>
            <c:size val="5"/>
            <c:spPr>
              <a:solidFill>
                <a:schemeClr val="accent4"/>
              </a:solidFill>
              <a:ln w="9525">
                <a:solidFill>
                  <a:schemeClr val="accent4"/>
                </a:solidFill>
              </a:ln>
              <a:effectLst/>
            </c:spPr>
          </c:marker>
          <c:dLbls>
            <c:txPr>
              <a:bodyPr rot="0" spcFirstLastPara="1" vertOverflow="ellipsis" wrap="square" anchor="ctr" anchorCtr="1">
                <a:spAutoFit/>
              </a:bodyPr>
              <a:lstStyle/>
              <a:p>
                <a:pPr algn="ctr" rtl="0">
                  <a:defRPr lang="ja-JP" altLang="en-US" sz="1000">
                    <a:solidFill>
                      <a:schemeClr val="tx1"/>
                    </a:solidFill>
                  </a:defRPr>
                </a:pPr>
                <a:endParaRPr lang="ja-JP" altLang="en-US"/>
              </a:p>
            </c:txPr>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住民基本台帳人口!$Q$29:$Q$42</c:f>
              <c:strCache>
                <c:ptCount val="14"/>
                <c:pt idx="0">
                  <c:v>H24</c:v>
                </c:pt>
                <c:pt idx="1">
                  <c:v>H25</c:v>
                </c:pt>
                <c:pt idx="2">
                  <c:v>H26</c:v>
                </c:pt>
                <c:pt idx="3">
                  <c:v>H27</c:v>
                </c:pt>
                <c:pt idx="4">
                  <c:v>H28</c:v>
                </c:pt>
                <c:pt idx="5">
                  <c:v>H29</c:v>
                </c:pt>
                <c:pt idx="6">
                  <c:v>H30</c:v>
                </c:pt>
                <c:pt idx="7">
                  <c:v>H31</c:v>
                </c:pt>
                <c:pt idx="8">
                  <c:v>R2</c:v>
                </c:pt>
                <c:pt idx="9">
                  <c:v>R3</c:v>
                </c:pt>
                <c:pt idx="10">
                  <c:v>R4</c:v>
                </c:pt>
                <c:pt idx="11">
                  <c:v>R5</c:v>
                </c:pt>
                <c:pt idx="12">
                  <c:v>R6</c:v>
                </c:pt>
                <c:pt idx="13">
                  <c:v>R7</c:v>
                </c:pt>
              </c:strCache>
            </c:strRef>
          </c:cat>
          <c:val>
            <c:numRef>
              <c:f>住民基本台帳人口!$E$29:$E$42</c:f>
              <c:numCache>
                <c:formatCode>#,##0;"△ "#,##0</c:formatCode>
                <c:ptCount val="14"/>
                <c:pt idx="0">
                  <c:v>1120</c:v>
                </c:pt>
                <c:pt idx="1">
                  <c:v>1117</c:v>
                </c:pt>
                <c:pt idx="2">
                  <c:v>1026</c:v>
                </c:pt>
                <c:pt idx="3">
                  <c:v>993</c:v>
                </c:pt>
                <c:pt idx="4">
                  <c:v>1063</c:v>
                </c:pt>
                <c:pt idx="5">
                  <c:v>984</c:v>
                </c:pt>
                <c:pt idx="6">
                  <c:v>1077</c:v>
                </c:pt>
                <c:pt idx="7">
                  <c:v>990</c:v>
                </c:pt>
                <c:pt idx="8">
                  <c:v>941</c:v>
                </c:pt>
                <c:pt idx="9">
                  <c:v>906</c:v>
                </c:pt>
                <c:pt idx="10">
                  <c:v>1057</c:v>
                </c:pt>
                <c:pt idx="11">
                  <c:v>946</c:v>
                </c:pt>
                <c:pt idx="12">
                  <c:v>884</c:v>
                </c:pt>
                <c:pt idx="13">
                  <c:v>972</c:v>
                </c:pt>
              </c:numCache>
            </c:numRef>
          </c:val>
          <c:smooth val="0"/>
        </c:ser>
        <c:ser>
          <c:idx val="4"/>
          <c:order val="4"/>
          <c:tx>
            <c:v>転出</c:v>
          </c:tx>
          <c:spPr>
            <a:noFill/>
            <a:ln w="28575" cap="rnd">
              <a:solidFill>
                <a:schemeClr val="accent5"/>
              </a:solidFill>
              <a:round/>
            </a:ln>
            <a:effectLst/>
          </c:spPr>
          <c:marker>
            <c:symbol val="circle"/>
            <c:size val="5"/>
            <c:spPr>
              <a:solidFill>
                <a:schemeClr val="accent5"/>
              </a:solidFill>
              <a:ln w="9525">
                <a:solidFill>
                  <a:schemeClr val="accent5"/>
                </a:solidFill>
              </a:ln>
              <a:effectLst/>
            </c:spPr>
          </c:marker>
          <c:dLbls>
            <c:txPr>
              <a:bodyPr rot="0" spcFirstLastPara="1" vertOverflow="ellipsis" wrap="square" anchor="ctr" anchorCtr="1">
                <a:spAutoFit/>
              </a:bodyPr>
              <a:lstStyle/>
              <a:p>
                <a:pPr algn="ctr" rtl="0">
                  <a:defRPr lang="ja-JP" altLang="en-US" sz="1000">
                    <a:solidFill>
                      <a:schemeClr val="tx1"/>
                    </a:solidFill>
                  </a:defRPr>
                </a:pPr>
                <a:endParaRPr lang="ja-JP" altLang="en-US"/>
              </a:p>
            </c:txPr>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住民基本台帳人口!$Q$29:$Q$42</c:f>
              <c:strCache>
                <c:ptCount val="14"/>
                <c:pt idx="0">
                  <c:v>H24</c:v>
                </c:pt>
                <c:pt idx="1">
                  <c:v>H25</c:v>
                </c:pt>
                <c:pt idx="2">
                  <c:v>H26</c:v>
                </c:pt>
                <c:pt idx="3">
                  <c:v>H27</c:v>
                </c:pt>
                <c:pt idx="4">
                  <c:v>H28</c:v>
                </c:pt>
                <c:pt idx="5">
                  <c:v>H29</c:v>
                </c:pt>
                <c:pt idx="6">
                  <c:v>H30</c:v>
                </c:pt>
                <c:pt idx="7">
                  <c:v>H31</c:v>
                </c:pt>
                <c:pt idx="8">
                  <c:v>R2</c:v>
                </c:pt>
                <c:pt idx="9">
                  <c:v>R3</c:v>
                </c:pt>
                <c:pt idx="10">
                  <c:v>R4</c:v>
                </c:pt>
                <c:pt idx="11">
                  <c:v>R5</c:v>
                </c:pt>
                <c:pt idx="12">
                  <c:v>R6</c:v>
                </c:pt>
                <c:pt idx="13">
                  <c:v>R7</c:v>
                </c:pt>
              </c:strCache>
            </c:strRef>
          </c:cat>
          <c:val>
            <c:numRef>
              <c:f>住民基本台帳人口!$F$29:$F$42</c:f>
              <c:numCache>
                <c:formatCode>#,##0;"△ "#,##0</c:formatCode>
                <c:ptCount val="14"/>
                <c:pt idx="0">
                  <c:v>1200</c:v>
                </c:pt>
                <c:pt idx="1">
                  <c:v>1195</c:v>
                </c:pt>
                <c:pt idx="2">
                  <c:v>1122</c:v>
                </c:pt>
                <c:pt idx="3">
                  <c:v>1122</c:v>
                </c:pt>
                <c:pt idx="4">
                  <c:v>1085</c:v>
                </c:pt>
                <c:pt idx="5">
                  <c:v>1165</c:v>
                </c:pt>
                <c:pt idx="6">
                  <c:v>1077</c:v>
                </c:pt>
                <c:pt idx="7">
                  <c:v>1040</c:v>
                </c:pt>
                <c:pt idx="8">
                  <c:v>1004</c:v>
                </c:pt>
                <c:pt idx="9">
                  <c:v>1006</c:v>
                </c:pt>
                <c:pt idx="10">
                  <c:v>1040</c:v>
                </c:pt>
                <c:pt idx="11">
                  <c:v>1073</c:v>
                </c:pt>
                <c:pt idx="12">
                  <c:v>891</c:v>
                </c:pt>
                <c:pt idx="13">
                  <c:v>934</c:v>
                </c:pt>
              </c:numCache>
            </c:numRef>
          </c:val>
          <c:smooth val="0"/>
        </c:ser>
        <c:dLbls>
          <c:txPr>
            <a:bodyPr rot="0" spcFirstLastPara="1" vertOverflow="ellipsis" wrap="square" anchor="ctr" anchorCtr="1">
              <a:spAutoFit/>
            </a:bodyPr>
            <a:lstStyle/>
            <a:p>
              <a:pPr algn="ctr" rtl="0">
                <a:defRPr lang="ja-JP" altLang="en-US" sz="10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title>
          <c:tx>
            <c:rich>
              <a:bodyPr rot="0" spcFirstLastPara="1" vertOverflow="ellipsis" horzOverflow="overflow" wrap="square" anchor="ctr" anchorCtr="1"/>
              <a:lstStyle/>
              <a:p>
                <a:pPr algn="ctr" rtl="0">
                  <a:defRPr lang="ja-JP" altLang="en-US" sz="1000" b="0" i="0" u="none" strike="noStrike" kern="1200" baseline="0">
                    <a:solidFill>
                      <a:schemeClr val="tx1">
                        <a:lumMod val="65000"/>
                        <a:lumOff val="35000"/>
                      </a:schemeClr>
                    </a:solidFill>
                    <a:latin typeface="+mn-lt"/>
                    <a:ea typeface="+mn-ea"/>
                    <a:cs typeface="+mn-cs"/>
                  </a:defRPr>
                </a:pPr>
                <a:r>
                  <a:rPr lang="ja-JP" altLang="en-US" sz="1000" b="0" i="0" u="none" strike="noStrike" kern="1200" baseline="0">
                    <a:solidFill>
                      <a:schemeClr val="tx1">
                        <a:lumMod val="65000"/>
                        <a:lumOff val="35000"/>
                      </a:schemeClr>
                    </a:solidFill>
                    <a:latin typeface="+mn-lt"/>
                    <a:ea typeface="+mn-ea"/>
                    <a:cs typeface="+mn-cs"/>
                  </a:rPr>
                  <a:t>（年）</a:t>
                </a:r>
                <a:endParaRPr lang="ja-JP" altLang="en-US" sz="1000" b="0" i="0" u="none" strike="noStrike" kern="1200" baseline="0">
                  <a:solidFill>
                    <a:schemeClr val="tx1">
                      <a:lumMod val="65000"/>
                      <a:lumOff val="35000"/>
                    </a:schemeClr>
                  </a:solidFill>
                  <a:latin typeface="+mn-lt"/>
                  <a:ea typeface="+mn-ea"/>
                  <a:cs typeface="+mn-cs"/>
                </a:endParaRPr>
              </a:p>
            </c:rich>
          </c:tx>
          <c:layout>
            <c:manualLayout>
              <c:xMode val="edge"/>
              <c:yMode val="edge"/>
              <c:x val="0.91740860719327666"/>
              <c:y val="0.8062010936212588"/>
            </c:manualLayout>
          </c:layout>
          <c:overlay val="0"/>
          <c:spPr>
            <a:noFill/>
            <a:ln>
              <a:noFill/>
            </a:ln>
            <a:effectLst/>
          </c:spPr>
        </c:title>
        <c:numFmt formatCode="#,##0;&quot;△ &quot;#,##0" sourceLinked="1"/>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horzOverflow="overflow" wrap="square" anchor="ctr" anchorCtr="1"/>
          <a:lstStyle/>
          <a:p>
            <a:pPr algn="ctr" rtl="0">
              <a:defRPr lang="ja-JP" altLang="en-US" sz="900" b="0" i="0" u="none" strike="noStrike" kern="1200" baseline="0">
                <a:solidFill>
                  <a:schemeClr val="tx1">
                    <a:lumMod val="65000"/>
                    <a:lumOff val="35000"/>
                  </a:schemeClr>
                </a:solidFill>
                <a:latin typeface="+mn-lt"/>
                <a:ea typeface="+mn-ea"/>
                <a:cs typeface="+mn-cs"/>
              </a:defRPr>
            </a:pPr>
            <a:endParaRPr lang="ja-JP" altLang="en-US"/>
          </a:p>
        </c:txPr>
        <c:crossAx val="2"/>
        <c:crosses val="autoZero"/>
        <c:auto val="1"/>
        <c:lblAlgn val="ctr"/>
        <c:lblOffset val="100"/>
        <c:noMultiLvlLbl val="0"/>
      </c:catAx>
      <c:valAx>
        <c:axId val="2"/>
        <c:scaling>
          <c:orientation val="minMax"/>
          <c:max val="1200"/>
          <c:min val="-800"/>
        </c:scaling>
        <c:delete val="0"/>
        <c:axPos val="l"/>
        <c:majorGridlines>
          <c:spPr>
            <a:noFill/>
            <a:ln w="9525" cap="flat" cmpd="sng" algn="ctr">
              <a:solidFill>
                <a:schemeClr val="tx1">
                  <a:lumMod val="15000"/>
                  <a:lumOff val="85000"/>
                </a:schemeClr>
              </a:solidFill>
              <a:round/>
            </a:ln>
            <a:effectLst/>
          </c:spPr>
        </c:majorGridlines>
        <c:title>
          <c:tx>
            <c:rich>
              <a:bodyPr rot="0" spcFirstLastPara="1" vertOverflow="ellipsis" horzOverflow="overflow" wrap="square" anchor="ctr" anchorCtr="1"/>
              <a:lstStyle/>
              <a:p>
                <a:pPr algn="ctr" rtl="0">
                  <a:defRPr lang="ja-JP" altLang="en-US" sz="1000" b="0" i="0" u="none" strike="noStrike" kern="1200" baseline="0">
                    <a:solidFill>
                      <a:schemeClr val="tx1">
                        <a:lumMod val="65000"/>
                        <a:lumOff val="35000"/>
                      </a:schemeClr>
                    </a:solidFill>
                    <a:latin typeface="+mn-lt"/>
                    <a:ea typeface="+mn-ea"/>
                    <a:cs typeface="+mn-cs"/>
                  </a:defRPr>
                </a:pPr>
                <a:r>
                  <a:rPr lang="en-US" altLang="ja-JP" sz="1000" b="0" i="0" u="none" strike="noStrike" kern="1200" baseline="0">
                    <a:solidFill>
                      <a:schemeClr val="tx1">
                        <a:lumMod val="65000"/>
                        <a:lumOff val="35000"/>
                      </a:schemeClr>
                    </a:solidFill>
                    <a:latin typeface="+mn-lt"/>
                    <a:ea typeface="+mn-ea"/>
                    <a:cs typeface="+mn-cs"/>
                  </a:rPr>
                  <a:t>(</a:t>
                </a:r>
                <a:r>
                  <a:rPr lang="ja-JP" altLang="en-US" sz="1000" b="0" i="0" u="none" strike="noStrike" kern="1200" baseline="0">
                    <a:solidFill>
                      <a:schemeClr val="tx1">
                        <a:lumMod val="65000"/>
                        <a:lumOff val="35000"/>
                      </a:schemeClr>
                    </a:solidFill>
                    <a:latin typeface="+mn-lt"/>
                    <a:ea typeface="+mn-ea"/>
                    <a:cs typeface="+mn-cs"/>
                  </a:rPr>
                  <a:t>人</a:t>
                </a:r>
                <a:r>
                  <a:rPr lang="en-US" altLang="ja-JP" sz="1000" b="0" i="0" u="none" strike="noStrike" kern="1200" baseline="0">
                    <a:solidFill>
                      <a:schemeClr val="tx1">
                        <a:lumMod val="65000"/>
                        <a:lumOff val="35000"/>
                      </a:schemeClr>
                    </a:solidFill>
                    <a:latin typeface="+mn-lt"/>
                    <a:ea typeface="+mn-ea"/>
                    <a:cs typeface="+mn-cs"/>
                  </a:rPr>
                  <a:t>)</a:t>
                </a:r>
                <a:endParaRPr lang="ja-JP" altLang="en-US" sz="1000" b="0" i="0" u="none" strike="noStrike" kern="1200" baseline="0">
                  <a:solidFill>
                    <a:schemeClr val="tx1">
                      <a:lumMod val="65000"/>
                      <a:lumOff val="35000"/>
                    </a:schemeClr>
                  </a:solidFill>
                  <a:latin typeface="+mn-lt"/>
                  <a:ea typeface="+mn-ea"/>
                  <a:cs typeface="+mn-cs"/>
                </a:endParaRPr>
              </a:p>
            </c:rich>
          </c:tx>
          <c:layout>
            <c:manualLayout>
              <c:xMode val="edge"/>
              <c:yMode val="edge"/>
              <c:x val="0.11388888888888889"/>
              <c:y val="5.7920312044327793e-002"/>
            </c:manualLayout>
          </c:layout>
          <c:overlay val="0"/>
          <c:spPr>
            <a:noFill/>
            <a:ln>
              <a:noFill/>
            </a:ln>
            <a:effectLst/>
          </c:spPr>
        </c:title>
        <c:numFmt formatCode="#,##0;&quot;△ &quot;#,##0" sourceLinked="1"/>
        <c:majorTickMark val="none"/>
        <c:minorTickMark val="none"/>
        <c:tickLblPos val="nextTo"/>
        <c:spPr>
          <a:noFill/>
          <a:ln>
            <a:noFill/>
          </a:ln>
          <a:effectLst/>
        </c:spPr>
        <c:txPr>
          <a:bodyPr rot="-60000000" spcFirstLastPara="1" vertOverflow="ellipsis" horzOverflow="overflow" wrap="square" anchor="ctr" anchorCtr="1"/>
          <a:lstStyle/>
          <a:p>
            <a:pPr algn="ctr" rtl="0">
              <a:defRPr lang="ja-JP" altLang="en-US" sz="900" b="0" i="0" u="none" strike="noStrike" kern="1200" baseline="0">
                <a:solidFill>
                  <a:schemeClr val="tx1">
                    <a:lumMod val="65000"/>
                    <a:lumOff val="35000"/>
                  </a:schemeClr>
                </a:solidFill>
                <a:latin typeface="+mn-lt"/>
                <a:ea typeface="+mn-ea"/>
                <a:cs typeface="+mn-cs"/>
              </a:defRPr>
            </a:pPr>
            <a:endParaRPr lang="ja-JP" altLang="en-US"/>
          </a:p>
        </c:txPr>
        <c:crossAx val="1"/>
        <c:crosses val="autoZero"/>
        <c:crossBetween val="between"/>
      </c:valAx>
      <c:spPr>
        <a:noFill/>
        <a:ln>
          <a:noFill/>
        </a:ln>
        <a:effectLst/>
      </c:spPr>
    </c:plotArea>
    <c:legend>
      <c:legendPos val="b"/>
      <c:layout>
        <c:manualLayout>
          <c:xMode val="edge"/>
          <c:yMode val="edge"/>
          <c:x val="0.14518715185706393"/>
          <c:y val="0.84293511540947885"/>
          <c:w val="0.80785792065241036"/>
          <c:h val="0.11447124496121995"/>
        </c:manualLayout>
      </c:layout>
      <c:overlay val="0"/>
      <c:spPr>
        <a:noFill/>
        <a:ln>
          <a:noFill/>
        </a:ln>
        <a:effectLst/>
      </c:spPr>
      <c:txPr>
        <a:bodyPr rot="0" spcFirstLastPara="1" vertOverflow="ellipsis" horzOverflow="overflow" wrap="square" anchor="ctr" anchorCtr="1"/>
        <a:lstStyle/>
        <a:p>
          <a:pPr algn="l" rtl="0">
            <a:defRPr lang="ja-JP" altLang="en-US" sz="900" b="0" i="0" u="none" strike="noStrike" kern="1200" baseline="0">
              <a:solidFill>
                <a:schemeClr val="tx1">
                  <a:lumMod val="65000"/>
                  <a:lumOff val="35000"/>
                </a:schemeClr>
              </a:solidFill>
              <a:latin typeface="+mn-lt"/>
              <a:ea typeface="+mn-ea"/>
              <a:cs typeface="+mn-cs"/>
            </a:defRPr>
          </a:pPr>
          <a:endParaRPr lang="ja-JP" alt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vertOverflow="overflow" horzOverflow="overflow" anchor="ctr" anchorCtr="1"/>
    <a:lstStyle/>
    <a:p>
      <a:pPr algn="ctr" rtl="0">
        <a:defRPr lang="ja-JP" altLang="en-US"/>
      </a:pPr>
      <a:endParaRPr lang="ja-JP" altLang="en-US"/>
    </a:p>
  </c:txPr>
  <c:printSettings>
    <c:pageMargins l="0.7" r="0.7" t="0.75" b="0.75" header="0.3" footer="0.3"/>
    <c:pageSetup orientation="landscape"/>
  </c:printSettings>
  <c:extLst>
    <c:ext xmlns:c14="http://schemas.microsoft.com/office/drawing/2007/8/2/chart" uri="{781A3756-C4B2-4CAC-9D66-4F8BD8637D16}"/>
  </c:extLst>
</c:chartSpace>
</file>

<file path=xl/charts/colors1.xml><?xml version="1.0" encoding="utf-8"?>
<cs:colorStyle xmlns:a="http://schemas.openxmlformats.org/drawingml/2006/main" xmlns:cs="http://schemas.microsoft.com/office/drawing/2012/chartStyle"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a="http://schemas.openxmlformats.org/drawingml/2006/main" xmlns:cs="http://schemas.microsoft.com/office/drawing/2012/chartStyle"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a="http://schemas.openxmlformats.org/drawingml/2006/main" xmlns:cs="http://schemas.microsoft.com/office/drawing/2012/chartStyle"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a="http://schemas.openxmlformats.org/drawingml/2006/main" xmlns:cs="http://schemas.microsoft.com/office/drawing/2012/chartStyle"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a="http://schemas.openxmlformats.org/drawingml/2006/main" xmlns:cs="http://schemas.microsoft.com/office/drawing/2012/chartStyle"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a="http://schemas.openxmlformats.org/drawingml/2006/main" xmlns:cs="http://schemas.microsoft.com/office/drawing/2012/chartStyle"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vertOverflow="clip" horzOverflow="clip"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a="http://schemas.openxmlformats.org/drawingml/2006/main" xmlns:cs="http://schemas.microsoft.com/office/drawing/2012/chartStyle"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vertOverflow="clip" horzOverflow="clip"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a="http://schemas.openxmlformats.org/drawingml/2006/main" xmlns:cs="http://schemas.microsoft.com/office/drawing/2012/chartStyle"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vertOverflow="clip" horzOverflow="clip"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a="http://schemas.openxmlformats.org/drawingml/2006/main" xmlns:cs="http://schemas.microsoft.com/office/drawing/2012/chartStyle"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vertOverflow="clip" horzOverflow="clip"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a="http://schemas.openxmlformats.org/drawingml/2006/main" xmlns:cs="http://schemas.microsoft.com/office/drawing/2012/chartStyle"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vertOverflow="clip" horzOverflow="clip"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s>
</file>

<file path=xl/drawings/_rels/drawing2.xml.rels><?xml version="1.0" encoding="UTF-8"?><Relationships xmlns="http://schemas.openxmlformats.org/package/2006/relationships"><Relationship Id="rId1" Type="http://schemas.openxmlformats.org/officeDocument/2006/relationships/chart" Target="../charts/chart4.xml" /><Relationship Id="rId2" Type="http://schemas.openxmlformats.org/officeDocument/2006/relationships/chart" Target="../charts/chart5.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xdr:col>
      <xdr:colOff>266700</xdr:colOff>
      <xdr:row>1</xdr:row>
      <xdr:rowOff>0</xdr:rowOff>
    </xdr:from>
    <xdr:to xmlns:xdr="http://schemas.openxmlformats.org/drawingml/2006/spreadsheetDrawing">
      <xdr:col>17</xdr:col>
      <xdr:colOff>6985</xdr:colOff>
      <xdr:row>17</xdr:row>
      <xdr:rowOff>143510</xdr:rowOff>
    </xdr:to>
    <xdr:graphicFrame macro="">
      <xdr:nvGraphicFramePr>
        <xdr:cNvPr id="5"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9</xdr:col>
      <xdr:colOff>47625</xdr:colOff>
      <xdr:row>31</xdr:row>
      <xdr:rowOff>161925</xdr:rowOff>
    </xdr:from>
    <xdr:to xmlns:xdr="http://schemas.openxmlformats.org/drawingml/2006/spreadsheetDrawing">
      <xdr:col>18</xdr:col>
      <xdr:colOff>521335</xdr:colOff>
      <xdr:row>55</xdr:row>
      <xdr:rowOff>34925</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xdr:col>
      <xdr:colOff>220980</xdr:colOff>
      <xdr:row>75</xdr:row>
      <xdr:rowOff>0</xdr:rowOff>
    </xdr:from>
    <xdr:to xmlns:xdr="http://schemas.openxmlformats.org/drawingml/2006/spreadsheetDrawing">
      <xdr:col>14</xdr:col>
      <xdr:colOff>152400</xdr:colOff>
      <xdr:row>94</xdr:row>
      <xdr:rowOff>3810</xdr:rowOff>
    </xdr:to>
    <xdr:graphicFrame macro="">
      <xdr:nvGraphicFramePr>
        <xdr:cNvPr id="4"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5</xdr:col>
      <xdr:colOff>626110</xdr:colOff>
      <xdr:row>1</xdr:row>
      <xdr:rowOff>17780</xdr:rowOff>
    </xdr:from>
    <xdr:to xmlns:xdr="http://schemas.openxmlformats.org/drawingml/2006/spreadsheetDrawing">
      <xdr:col>13</xdr:col>
      <xdr:colOff>54610</xdr:colOff>
      <xdr:row>21</xdr:row>
      <xdr:rowOff>17780</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8</xdr:col>
      <xdr:colOff>133985</xdr:colOff>
      <xdr:row>24</xdr:row>
      <xdr:rowOff>37465</xdr:rowOff>
    </xdr:from>
    <xdr:to xmlns:xdr="http://schemas.openxmlformats.org/drawingml/2006/spreadsheetDrawing">
      <xdr:col>15</xdr:col>
      <xdr:colOff>420370</xdr:colOff>
      <xdr:row>43</xdr:row>
      <xdr:rowOff>130810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M93"/>
  <sheetViews>
    <sheetView tabSelected="1" topLeftCell="A70" workbookViewId="0">
      <selection activeCell="A70" sqref="A70:E82"/>
    </sheetView>
  </sheetViews>
  <sheetFormatPr defaultRowHeight="13.5"/>
  <cols>
    <col min="1" max="1" width="9" customWidth="1"/>
  </cols>
  <sheetData>
    <row r="1" spans="1:11" ht="17.25">
      <c r="A1" s="3" t="s">
        <v>53</v>
      </c>
    </row>
    <row r="2" spans="1:11">
      <c r="A2" s="4"/>
    </row>
    <row r="3" spans="1:11">
      <c r="A3" t="s">
        <v>3</v>
      </c>
    </row>
    <row r="4" spans="1:11" s="1" customFormat="1">
      <c r="A4" s="5" t="s">
        <v>5</v>
      </c>
      <c r="B4" s="5" t="s">
        <v>35</v>
      </c>
      <c r="C4" s="5" t="s">
        <v>52</v>
      </c>
      <c r="D4" s="5"/>
      <c r="E4" s="5"/>
      <c r="F4" s="5" t="s">
        <v>28</v>
      </c>
      <c r="G4" s="5" t="s">
        <v>29</v>
      </c>
      <c r="I4" s="4"/>
    </row>
    <row r="5" spans="1:11" s="1" customFormat="1">
      <c r="A5" s="5"/>
      <c r="B5" s="5"/>
      <c r="C5" s="5" t="s">
        <v>24</v>
      </c>
      <c r="D5" s="5" t="s">
        <v>8</v>
      </c>
      <c r="E5" s="5" t="s">
        <v>10</v>
      </c>
      <c r="F5" s="5"/>
      <c r="G5" s="5"/>
      <c r="I5" s="4"/>
    </row>
    <row r="6" spans="1:11">
      <c r="A6" s="6" t="s">
        <v>7</v>
      </c>
      <c r="B6" s="11">
        <v>14953</v>
      </c>
      <c r="C6" s="11">
        <v>51228</v>
      </c>
      <c r="D6" s="11">
        <v>24520</v>
      </c>
      <c r="E6" s="11">
        <v>26708</v>
      </c>
      <c r="F6" s="19">
        <v>3.4</v>
      </c>
      <c r="G6" s="8">
        <v>222.4</v>
      </c>
      <c r="J6" s="27"/>
      <c r="K6" s="27"/>
    </row>
    <row r="7" spans="1:11">
      <c r="A7" s="6" t="s">
        <v>11</v>
      </c>
      <c r="B7" s="11">
        <v>15193</v>
      </c>
      <c r="C7" s="11">
        <v>48945</v>
      </c>
      <c r="D7" s="11">
        <v>23387</v>
      </c>
      <c r="E7" s="11">
        <v>25558</v>
      </c>
      <c r="F7" s="19">
        <v>3.2</v>
      </c>
      <c r="G7" s="8">
        <v>212.6</v>
      </c>
      <c r="J7" s="27"/>
      <c r="K7" s="27"/>
    </row>
    <row r="8" spans="1:11">
      <c r="A8" s="6" t="s">
        <v>13</v>
      </c>
      <c r="B8" s="11">
        <v>15317</v>
      </c>
      <c r="C8" s="11">
        <v>47154</v>
      </c>
      <c r="D8" s="11">
        <v>22380</v>
      </c>
      <c r="E8" s="11">
        <v>24774</v>
      </c>
      <c r="F8" s="19">
        <v>3</v>
      </c>
      <c r="G8" s="8">
        <v>204.8</v>
      </c>
      <c r="J8" s="27"/>
      <c r="K8" s="27"/>
    </row>
    <row r="9" spans="1:11">
      <c r="A9" s="6" t="s">
        <v>2</v>
      </c>
      <c r="B9" s="11">
        <v>15533</v>
      </c>
      <c r="C9" s="11">
        <v>44763</v>
      </c>
      <c r="D9" s="11">
        <v>21150</v>
      </c>
      <c r="E9" s="11">
        <v>23613</v>
      </c>
      <c r="F9" s="19">
        <v>2.8</v>
      </c>
      <c r="G9" s="8">
        <v>194.4</v>
      </c>
      <c r="J9" s="27"/>
      <c r="K9" s="27"/>
    </row>
    <row r="10" spans="1:11">
      <c r="A10" s="6" t="s">
        <v>16</v>
      </c>
      <c r="B10" s="11">
        <v>15575</v>
      </c>
      <c r="C10" s="11">
        <v>42104</v>
      </c>
      <c r="D10" s="11">
        <v>19838</v>
      </c>
      <c r="E10" s="11">
        <v>22266</v>
      </c>
      <c r="F10" s="19">
        <v>2.7</v>
      </c>
      <c r="G10" s="8">
        <v>182.9</v>
      </c>
      <c r="J10" s="27"/>
      <c r="K10" s="27"/>
    </row>
    <row r="11" spans="1:11">
      <c r="A11" s="6" t="s">
        <v>23</v>
      </c>
      <c r="B11" s="11">
        <v>15061</v>
      </c>
      <c r="C11" s="11">
        <v>39033</v>
      </c>
      <c r="D11" s="11">
        <v>18549</v>
      </c>
      <c r="E11" s="11">
        <v>20484</v>
      </c>
      <c r="F11" s="19">
        <f>C11/B11</f>
        <v>2.5916605803067525</v>
      </c>
      <c r="G11" s="8">
        <v>169.6</v>
      </c>
      <c r="J11" s="27"/>
      <c r="K11" s="27"/>
    </row>
    <row r="12" spans="1:11">
      <c r="A12" s="6" t="s">
        <v>160</v>
      </c>
      <c r="B12" s="11">
        <v>14720</v>
      </c>
      <c r="C12" s="11">
        <f>D12+E12</f>
        <v>35831</v>
      </c>
      <c r="D12" s="11">
        <v>17011</v>
      </c>
      <c r="E12" s="11">
        <v>18820</v>
      </c>
      <c r="F12" s="19">
        <f>C12/B12</f>
        <v>2.4341711956521741</v>
      </c>
      <c r="G12" s="8">
        <v>155.69999999999999</v>
      </c>
      <c r="J12" s="27"/>
      <c r="K12" s="27"/>
    </row>
    <row r="13" spans="1:11">
      <c r="A13" t="s">
        <v>106</v>
      </c>
      <c r="B13" s="12"/>
      <c r="C13" s="12"/>
      <c r="D13" s="12"/>
      <c r="E13" s="12"/>
      <c r="F13" s="20"/>
    </row>
    <row r="14" spans="1:11">
      <c r="A14" t="s">
        <v>19</v>
      </c>
    </row>
    <row r="16" spans="1:11">
      <c r="A16" t="s">
        <v>117</v>
      </c>
    </row>
    <row r="17" spans="1:9" s="1" customFormat="1">
      <c r="A17" s="5" t="s">
        <v>30</v>
      </c>
      <c r="B17" s="5" t="s">
        <v>54</v>
      </c>
      <c r="C17" s="5" t="s">
        <v>52</v>
      </c>
      <c r="D17" s="5"/>
      <c r="E17" s="5"/>
      <c r="F17" s="5" t="s">
        <v>22</v>
      </c>
      <c r="G17" s="5" t="s">
        <v>27</v>
      </c>
      <c r="I17" s="4"/>
    </row>
    <row r="18" spans="1:9" s="1" customFormat="1">
      <c r="A18" s="5"/>
      <c r="B18" s="5"/>
      <c r="C18" s="5" t="s">
        <v>24</v>
      </c>
      <c r="D18" s="5" t="s">
        <v>8</v>
      </c>
      <c r="E18" s="5" t="s">
        <v>10</v>
      </c>
      <c r="F18" s="5"/>
      <c r="G18" s="5"/>
    </row>
    <row r="19" spans="1:9">
      <c r="A19" s="6" t="s">
        <v>32</v>
      </c>
      <c r="B19" s="11">
        <v>1655</v>
      </c>
      <c r="C19" s="11">
        <f t="shared" ref="C19:C25" si="0">D19+E19</f>
        <v>4167</v>
      </c>
      <c r="D19" s="11">
        <v>1969</v>
      </c>
      <c r="E19" s="11">
        <v>2198</v>
      </c>
      <c r="F19" s="21">
        <v>-517</v>
      </c>
      <c r="G19" s="24">
        <v>-11.04</v>
      </c>
    </row>
    <row r="20" spans="1:9">
      <c r="A20" s="6" t="s">
        <v>36</v>
      </c>
      <c r="B20" s="11">
        <v>1935</v>
      </c>
      <c r="C20" s="11">
        <f t="shared" si="0"/>
        <v>4779</v>
      </c>
      <c r="D20" s="11">
        <v>2283</v>
      </c>
      <c r="E20" s="11">
        <v>2496</v>
      </c>
      <c r="F20" s="21">
        <v>-398</v>
      </c>
      <c r="G20" s="24">
        <v>-7.69</v>
      </c>
    </row>
    <row r="21" spans="1:9">
      <c r="A21" s="6" t="s">
        <v>40</v>
      </c>
      <c r="B21" s="11">
        <v>1415</v>
      </c>
      <c r="C21" s="11">
        <f t="shared" si="0"/>
        <v>4107</v>
      </c>
      <c r="D21" s="11">
        <v>1944</v>
      </c>
      <c r="E21" s="11">
        <v>2163</v>
      </c>
      <c r="F21" s="21">
        <v>-256</v>
      </c>
      <c r="G21" s="24">
        <v>-5.87</v>
      </c>
    </row>
    <row r="22" spans="1:9">
      <c r="A22" s="6" t="s">
        <v>43</v>
      </c>
      <c r="B22" s="11">
        <v>1963</v>
      </c>
      <c r="C22" s="11">
        <f t="shared" si="0"/>
        <v>4228</v>
      </c>
      <c r="D22" s="11">
        <v>1945</v>
      </c>
      <c r="E22" s="11">
        <v>2283</v>
      </c>
      <c r="F22" s="21">
        <v>-429</v>
      </c>
      <c r="G22" s="24">
        <v>-9.2100000000000009</v>
      </c>
    </row>
    <row r="23" spans="1:9">
      <c r="A23" s="6" t="s">
        <v>46</v>
      </c>
      <c r="B23" s="11">
        <v>4209</v>
      </c>
      <c r="C23" s="11">
        <f t="shared" si="0"/>
        <v>9656</v>
      </c>
      <c r="D23" s="11">
        <v>4569</v>
      </c>
      <c r="E23" s="11">
        <v>5087</v>
      </c>
      <c r="F23" s="21">
        <v>-907</v>
      </c>
      <c r="G23" s="24">
        <v>-8.59</v>
      </c>
    </row>
    <row r="24" spans="1:9">
      <c r="A24" s="6" t="s">
        <v>49</v>
      </c>
      <c r="B24" s="11">
        <v>1790</v>
      </c>
      <c r="C24" s="11">
        <f t="shared" si="0"/>
        <v>4455</v>
      </c>
      <c r="D24" s="11">
        <v>2160</v>
      </c>
      <c r="E24" s="11">
        <v>2295</v>
      </c>
      <c r="F24" s="21">
        <v>-375</v>
      </c>
      <c r="G24" s="24">
        <v>-7.76</v>
      </c>
    </row>
    <row r="25" spans="1:9">
      <c r="A25" s="6" t="s">
        <v>51</v>
      </c>
      <c r="B25" s="11">
        <v>1753</v>
      </c>
      <c r="C25" s="11">
        <f t="shared" si="0"/>
        <v>4439</v>
      </c>
      <c r="D25" s="11">
        <v>2141</v>
      </c>
      <c r="E25" s="11">
        <v>2298</v>
      </c>
      <c r="F25" s="21">
        <v>-320</v>
      </c>
      <c r="G25" s="24">
        <v>-6.72</v>
      </c>
    </row>
    <row r="26" spans="1:9">
      <c r="A26" s="6" t="s">
        <v>24</v>
      </c>
      <c r="B26" s="11">
        <f>SUM(B19:B25)</f>
        <v>14720</v>
      </c>
      <c r="C26" s="11">
        <f>SUM(C19:C25)</f>
        <v>35831</v>
      </c>
      <c r="D26" s="11">
        <f>SUM(D19:D25)</f>
        <v>17011</v>
      </c>
      <c r="E26" s="11">
        <f>SUM(E19:E25)</f>
        <v>18820</v>
      </c>
      <c r="F26" s="21">
        <v>-3202</v>
      </c>
      <c r="G26" s="24">
        <v>-8.1999999999999993</v>
      </c>
    </row>
    <row r="27" spans="1:9">
      <c r="A27" t="s">
        <v>161</v>
      </c>
      <c r="B27" s="12"/>
      <c r="C27" s="12"/>
      <c r="D27" s="12"/>
      <c r="E27" s="12"/>
      <c r="F27" s="22"/>
      <c r="G27" s="22"/>
    </row>
    <row r="28" spans="1:9">
      <c r="A28" t="s">
        <v>162</v>
      </c>
    </row>
    <row r="29" spans="1:9">
      <c r="A29" t="s">
        <v>163</v>
      </c>
    </row>
    <row r="31" spans="1:9">
      <c r="A31" t="s">
        <v>118</v>
      </c>
    </row>
    <row r="32" spans="1:9" s="1" customFormat="1">
      <c r="A32" s="5" t="s">
        <v>57</v>
      </c>
      <c r="B32" s="5" t="s">
        <v>34</v>
      </c>
      <c r="C32" s="5"/>
      <c r="D32" s="5"/>
      <c r="E32" s="5" t="s">
        <v>60</v>
      </c>
      <c r="G32" s="25" t="s">
        <v>12</v>
      </c>
      <c r="H32" s="4"/>
      <c r="I32" s="4"/>
    </row>
    <row r="33" spans="1:9" s="1" customFormat="1">
      <c r="A33" s="5"/>
      <c r="B33" s="5" t="s">
        <v>24</v>
      </c>
      <c r="C33" s="5" t="s">
        <v>8</v>
      </c>
      <c r="D33" s="5" t="s">
        <v>10</v>
      </c>
      <c r="E33" s="5"/>
      <c r="G33" s="6" t="s">
        <v>57</v>
      </c>
      <c r="H33" s="6" t="s">
        <v>120</v>
      </c>
      <c r="I33" s="6" t="s">
        <v>121</v>
      </c>
    </row>
    <row r="34" spans="1:9">
      <c r="A34" s="6" t="s">
        <v>64</v>
      </c>
      <c r="B34" s="13">
        <f t="shared" ref="B34:B54" si="1">C34+D34</f>
        <v>681</v>
      </c>
      <c r="C34" s="13">
        <v>338</v>
      </c>
      <c r="D34" s="13">
        <v>343</v>
      </c>
      <c r="E34" s="17">
        <f t="shared" ref="E34:E54" si="2">B34/$B$55</f>
        <v>1.9005888755546874e-002</v>
      </c>
      <c r="G34" s="6" t="s">
        <v>122</v>
      </c>
      <c r="H34" s="13">
        <v>3003</v>
      </c>
      <c r="I34" s="26">
        <f>H34/$B$55</f>
        <v>8.3810108565208902e-002</v>
      </c>
    </row>
    <row r="35" spans="1:9">
      <c r="A35" s="6" t="s">
        <v>67</v>
      </c>
      <c r="B35" s="13">
        <f t="shared" si="1"/>
        <v>1075</v>
      </c>
      <c r="C35" s="13">
        <v>555</v>
      </c>
      <c r="D35" s="13">
        <v>520</v>
      </c>
      <c r="E35" s="17">
        <f t="shared" si="2"/>
        <v>3.0001953615584269e-002</v>
      </c>
      <c r="G35" s="6" t="s">
        <v>42</v>
      </c>
      <c r="H35" s="13">
        <v>15902</v>
      </c>
      <c r="I35" s="26">
        <f>H35/$B$55</f>
        <v>0.44380564315815912</v>
      </c>
    </row>
    <row r="36" spans="1:9">
      <c r="A36" s="6" t="s">
        <v>21</v>
      </c>
      <c r="B36" s="13">
        <f t="shared" si="1"/>
        <v>1247</v>
      </c>
      <c r="C36" s="13">
        <v>589</v>
      </c>
      <c r="D36" s="13">
        <v>658</v>
      </c>
      <c r="E36" s="17">
        <f t="shared" si="2"/>
        <v>3.4802266194077752e-002</v>
      </c>
      <c r="G36" s="6" t="s">
        <v>125</v>
      </c>
      <c r="H36" s="13">
        <v>16926</v>
      </c>
      <c r="I36" s="26">
        <f>H36/$B$55</f>
        <v>0.47238424827663195</v>
      </c>
    </row>
    <row r="37" spans="1:9">
      <c r="A37" s="6" t="s">
        <v>44</v>
      </c>
      <c r="B37" s="13">
        <f t="shared" si="1"/>
        <v>1189</v>
      </c>
      <c r="C37" s="13">
        <v>621</v>
      </c>
      <c r="D37" s="13">
        <v>568</v>
      </c>
      <c r="E37" s="17">
        <f t="shared" si="2"/>
        <v>3.3183556138539252e-002</v>
      </c>
      <c r="G37" s="6" t="s">
        <v>126</v>
      </c>
      <c r="H37" s="13">
        <v>9242</v>
      </c>
      <c r="I37" s="26">
        <f>H37/$B$55</f>
        <v>0.25793307471184168</v>
      </c>
    </row>
    <row r="38" spans="1:9">
      <c r="A38" s="6" t="s">
        <v>69</v>
      </c>
      <c r="B38" s="13">
        <f t="shared" si="1"/>
        <v>743</v>
      </c>
      <c r="C38" s="13">
        <v>380</v>
      </c>
      <c r="D38" s="13">
        <v>363</v>
      </c>
      <c r="E38" s="17">
        <f t="shared" si="2"/>
        <v>2.0736233987329409e-002</v>
      </c>
      <c r="G38" s="6" t="s">
        <v>105</v>
      </c>
      <c r="H38" s="13">
        <v>3499</v>
      </c>
      <c r="I38" s="26">
        <f>H38/$B$55</f>
        <v>9.765287041946917e-002</v>
      </c>
    </row>
    <row r="39" spans="1:9">
      <c r="A39" s="6" t="s">
        <v>47</v>
      </c>
      <c r="B39" s="13">
        <f t="shared" si="1"/>
        <v>803</v>
      </c>
      <c r="C39" s="13">
        <v>423</v>
      </c>
      <c r="D39" s="13">
        <v>380</v>
      </c>
      <c r="E39" s="17">
        <f t="shared" si="2"/>
        <v>2.2410761630989925e-002</v>
      </c>
    </row>
    <row r="40" spans="1:9">
      <c r="A40" s="6" t="s">
        <v>56</v>
      </c>
      <c r="B40" s="13">
        <f t="shared" si="1"/>
        <v>897</v>
      </c>
      <c r="C40" s="13">
        <v>456</v>
      </c>
      <c r="D40" s="13">
        <v>441</v>
      </c>
      <c r="E40" s="17">
        <f t="shared" si="2"/>
        <v>2.5034188272724734e-002</v>
      </c>
    </row>
    <row r="41" spans="1:9">
      <c r="A41" s="6" t="s">
        <v>70</v>
      </c>
      <c r="B41" s="13">
        <f t="shared" si="1"/>
        <v>1382</v>
      </c>
      <c r="C41" s="13">
        <v>675</v>
      </c>
      <c r="D41" s="13">
        <v>707</v>
      </c>
      <c r="E41" s="17">
        <f t="shared" si="2"/>
        <v>3.8569953392313922e-002</v>
      </c>
    </row>
    <row r="42" spans="1:9">
      <c r="A42" s="6" t="s">
        <v>59</v>
      </c>
      <c r="B42" s="13">
        <f t="shared" si="1"/>
        <v>1755</v>
      </c>
      <c r="C42" s="13">
        <v>861</v>
      </c>
      <c r="D42" s="13">
        <v>894</v>
      </c>
      <c r="E42" s="17">
        <f t="shared" si="2"/>
        <v>4.8979933577070138e-002</v>
      </c>
    </row>
    <row r="43" spans="1:9">
      <c r="A43" s="6" t="s">
        <v>55</v>
      </c>
      <c r="B43" s="13">
        <f t="shared" si="1"/>
        <v>2181</v>
      </c>
      <c r="C43" s="13">
        <v>1114</v>
      </c>
      <c r="D43" s="13">
        <v>1067</v>
      </c>
      <c r="E43" s="17">
        <f t="shared" si="2"/>
        <v>6.0869079847059811e-002</v>
      </c>
    </row>
    <row r="44" spans="1:9">
      <c r="A44" s="6" t="s">
        <v>65</v>
      </c>
      <c r="B44" s="13">
        <f t="shared" si="1"/>
        <v>2123</v>
      </c>
      <c r="C44" s="13">
        <v>1057</v>
      </c>
      <c r="D44" s="13">
        <v>1066</v>
      </c>
      <c r="E44" s="17">
        <f t="shared" si="2"/>
        <v>5.9250369791521311e-002</v>
      </c>
    </row>
    <row r="45" spans="1:9">
      <c r="A45" s="6" t="s">
        <v>72</v>
      </c>
      <c r="B45" s="13">
        <f t="shared" si="1"/>
        <v>2175</v>
      </c>
      <c r="C45" s="13">
        <v>1139</v>
      </c>
      <c r="D45" s="13">
        <v>1036</v>
      </c>
      <c r="E45" s="17">
        <f t="shared" si="2"/>
        <v>6.0701627082693756e-002</v>
      </c>
    </row>
    <row r="46" spans="1:9">
      <c r="A46" s="6" t="s">
        <v>75</v>
      </c>
      <c r="B46" s="13">
        <f t="shared" si="1"/>
        <v>2654</v>
      </c>
      <c r="C46" s="13">
        <v>1346</v>
      </c>
      <c r="D46" s="13">
        <v>1308</v>
      </c>
      <c r="E46" s="17">
        <f t="shared" si="2"/>
        <v>7.4069939437916885e-002</v>
      </c>
    </row>
    <row r="47" spans="1:9">
      <c r="A47" s="6" t="s">
        <v>62</v>
      </c>
      <c r="B47" s="13">
        <f t="shared" si="1"/>
        <v>3497</v>
      </c>
      <c r="C47" s="13">
        <v>1746</v>
      </c>
      <c r="D47" s="13">
        <v>1751</v>
      </c>
      <c r="E47" s="17">
        <f t="shared" si="2"/>
        <v>9.7597052831347161e-002</v>
      </c>
    </row>
    <row r="48" spans="1:9">
      <c r="A48" s="6" t="s">
        <v>77</v>
      </c>
      <c r="B48" s="13">
        <f t="shared" si="1"/>
        <v>4187</v>
      </c>
      <c r="C48" s="13">
        <v>2109</v>
      </c>
      <c r="D48" s="13">
        <v>2078</v>
      </c>
      <c r="E48" s="17">
        <f t="shared" si="2"/>
        <v>0.1168541207334431</v>
      </c>
    </row>
    <row r="49" spans="1:13">
      <c r="A49" s="6" t="s">
        <v>78</v>
      </c>
      <c r="B49" s="13">
        <f t="shared" si="1"/>
        <v>3236</v>
      </c>
      <c r="C49" s="13">
        <v>1491</v>
      </c>
      <c r="D49" s="13">
        <v>1745</v>
      </c>
      <c r="E49" s="17">
        <f t="shared" si="2"/>
        <v>9.0312857581423905e-002</v>
      </c>
    </row>
    <row r="50" spans="1:13">
      <c r="A50" s="6" t="s">
        <v>81</v>
      </c>
      <c r="B50" s="13">
        <f t="shared" si="1"/>
        <v>2507</v>
      </c>
      <c r="C50" s="13">
        <v>1052</v>
      </c>
      <c r="D50" s="13">
        <v>1455</v>
      </c>
      <c r="E50" s="17">
        <f t="shared" si="2"/>
        <v>6.9967346710948619e-002</v>
      </c>
    </row>
    <row r="51" spans="1:13">
      <c r="A51" s="6" t="s">
        <v>1</v>
      </c>
      <c r="B51" s="13">
        <f t="shared" si="1"/>
        <v>1939</v>
      </c>
      <c r="C51" s="13">
        <v>649</v>
      </c>
      <c r="D51" s="13">
        <v>1290</v>
      </c>
      <c r="E51" s="17">
        <f t="shared" si="2"/>
        <v>5.4115151684295724e-002</v>
      </c>
    </row>
    <row r="52" spans="1:13">
      <c r="A52" s="6" t="s">
        <v>4</v>
      </c>
      <c r="B52" s="13">
        <f t="shared" si="1"/>
        <v>1132</v>
      </c>
      <c r="C52" s="13">
        <v>335</v>
      </c>
      <c r="D52" s="13">
        <v>797</v>
      </c>
      <c r="E52" s="17">
        <f t="shared" si="2"/>
        <v>3.1592754877061764e-002</v>
      </c>
    </row>
    <row r="53" spans="1:13">
      <c r="A53" s="6" t="s">
        <v>76</v>
      </c>
      <c r="B53" s="13">
        <f t="shared" si="1"/>
        <v>371</v>
      </c>
      <c r="C53" s="13">
        <v>70</v>
      </c>
      <c r="D53" s="13">
        <v>301</v>
      </c>
      <c r="E53" s="17">
        <f t="shared" si="2"/>
        <v>1.0354162596634199e-002</v>
      </c>
    </row>
    <row r="54" spans="1:13">
      <c r="A54" s="6" t="s">
        <v>18</v>
      </c>
      <c r="B54" s="13">
        <f t="shared" si="1"/>
        <v>57</v>
      </c>
      <c r="C54" s="13">
        <v>5</v>
      </c>
      <c r="D54" s="13">
        <v>52</v>
      </c>
      <c r="E54" s="17">
        <f t="shared" si="2"/>
        <v>1.5908012614774915e-003</v>
      </c>
    </row>
    <row r="55" spans="1:13">
      <c r="A55" s="6" t="s">
        <v>24</v>
      </c>
      <c r="B55" s="13">
        <f>SUM(B34:B54)</f>
        <v>35831</v>
      </c>
      <c r="C55" s="13">
        <f>SUM(C34:C54)</f>
        <v>17011</v>
      </c>
      <c r="D55" s="13">
        <f>SUM(D34:D54)</f>
        <v>18820</v>
      </c>
      <c r="E55" s="18" t="s">
        <v>33</v>
      </c>
    </row>
    <row r="56" spans="1:13">
      <c r="A56" t="s">
        <v>161</v>
      </c>
      <c r="B56" s="12"/>
      <c r="C56" s="16"/>
    </row>
    <row r="57" spans="1:13">
      <c r="A57" t="s">
        <v>90</v>
      </c>
    </row>
    <row r="58" spans="1:13">
      <c r="A58" t="s">
        <v>163</v>
      </c>
    </row>
    <row r="60" spans="1:13">
      <c r="A60" t="s">
        <v>119</v>
      </c>
    </row>
    <row r="61" spans="1:13">
      <c r="G61" s="14" t="s">
        <v>96</v>
      </c>
    </row>
    <row r="62" spans="1:13" s="2" customFormat="1" ht="29.25" customHeight="1">
      <c r="A62" s="5" t="s">
        <v>24</v>
      </c>
      <c r="B62" s="5" t="s">
        <v>94</v>
      </c>
      <c r="C62" s="5" t="s">
        <v>83</v>
      </c>
      <c r="D62" s="5" t="s">
        <v>71</v>
      </c>
      <c r="E62" s="5" t="s">
        <v>84</v>
      </c>
      <c r="F62" s="5" t="s">
        <v>63</v>
      </c>
      <c r="G62" s="5" t="s">
        <v>9</v>
      </c>
    </row>
    <row r="63" spans="1:13">
      <c r="A63" s="8">
        <v>362</v>
      </c>
      <c r="B63" s="8">
        <v>14</v>
      </c>
      <c r="C63" s="8">
        <v>124</v>
      </c>
      <c r="D63" s="8">
        <v>59</v>
      </c>
      <c r="E63" s="8">
        <v>2</v>
      </c>
      <c r="F63" s="10">
        <v>4</v>
      </c>
      <c r="G63" s="8">
        <v>106</v>
      </c>
    </row>
    <row r="64" spans="1:13">
      <c r="F64" s="23"/>
    </row>
    <row r="65" spans="1:13" ht="29.25" customHeight="1">
      <c r="A65" s="5" t="s">
        <v>85</v>
      </c>
      <c r="B65" s="5" t="s">
        <v>164</v>
      </c>
      <c r="C65" s="5" t="s">
        <v>86</v>
      </c>
      <c r="D65" s="5" t="s">
        <v>124</v>
      </c>
      <c r="E65" s="5" t="s">
        <v>87</v>
      </c>
      <c r="F65" s="5" t="s">
        <v>58</v>
      </c>
      <c r="G65" s="5" t="s">
        <v>73</v>
      </c>
    </row>
    <row r="66" spans="1:13">
      <c r="A66" s="10" t="s">
        <v>33</v>
      </c>
      <c r="B66" s="10">
        <v>6</v>
      </c>
      <c r="C66" s="8">
        <v>1</v>
      </c>
      <c r="D66" s="8">
        <v>7</v>
      </c>
      <c r="E66" s="8">
        <v>1</v>
      </c>
      <c r="F66" s="10" t="s">
        <v>33</v>
      </c>
      <c r="G66" s="8">
        <v>38</v>
      </c>
    </row>
    <row r="67" spans="1:13">
      <c r="A67" t="s">
        <v>161</v>
      </c>
    </row>
    <row r="68" spans="1:13">
      <c r="A68" t="s">
        <v>163</v>
      </c>
    </row>
    <row r="69" spans="1:13">
      <c r="A69" s="1"/>
    </row>
    <row r="70" spans="1:13">
      <c r="A70" t="s">
        <v>93</v>
      </c>
    </row>
    <row r="71" spans="1:13">
      <c r="E71" s="14" t="s">
        <v>96</v>
      </c>
    </row>
    <row r="72" spans="1:13">
      <c r="A72" s="6" t="s">
        <v>5</v>
      </c>
      <c r="B72" s="6" t="s">
        <v>68</v>
      </c>
      <c r="C72" s="6" t="s">
        <v>88</v>
      </c>
      <c r="D72" s="6" t="s">
        <v>89</v>
      </c>
      <c r="E72" s="6" t="s">
        <v>91</v>
      </c>
    </row>
    <row r="73" spans="1:13">
      <c r="A73" s="6" t="s">
        <v>7</v>
      </c>
      <c r="B73" s="11">
        <v>27454</v>
      </c>
      <c r="C73" s="11">
        <v>8645</v>
      </c>
      <c r="D73" s="11">
        <v>5445</v>
      </c>
      <c r="E73" s="11">
        <v>13364</v>
      </c>
    </row>
    <row r="74" spans="1:13">
      <c r="A74" s="6" t="s">
        <v>11</v>
      </c>
      <c r="B74" s="11">
        <v>26882</v>
      </c>
      <c r="C74" s="11">
        <v>7669</v>
      </c>
      <c r="D74" s="11">
        <v>5237</v>
      </c>
      <c r="E74" s="11">
        <v>13976</v>
      </c>
    </row>
    <row r="75" spans="1:13">
      <c r="A75" s="6" t="s">
        <v>13</v>
      </c>
      <c r="B75" s="11">
        <v>25080</v>
      </c>
      <c r="C75" s="11">
        <v>6509</v>
      </c>
      <c r="D75" s="11">
        <v>4780</v>
      </c>
      <c r="E75" s="11">
        <v>13791</v>
      </c>
    </row>
    <row r="76" spans="1:13">
      <c r="A76" s="6" t="s">
        <v>2</v>
      </c>
      <c r="B76" s="11">
        <v>23348</v>
      </c>
      <c r="C76" s="11">
        <v>5838</v>
      </c>
      <c r="D76" s="11">
        <v>4076</v>
      </c>
      <c r="E76" s="11">
        <v>13434</v>
      </c>
    </row>
    <row r="77" spans="1:13">
      <c r="A77" s="6" t="s">
        <v>16</v>
      </c>
      <c r="B77" s="11">
        <v>20486</v>
      </c>
      <c r="C77" s="11">
        <v>4332</v>
      </c>
      <c r="D77" s="11">
        <v>3459</v>
      </c>
      <c r="E77" s="11">
        <v>12695</v>
      </c>
    </row>
    <row r="78" spans="1:13">
      <c r="A78" s="6" t="s">
        <v>129</v>
      </c>
      <c r="B78" s="11">
        <v>18957</v>
      </c>
      <c r="C78" s="11">
        <v>3882</v>
      </c>
      <c r="D78" s="11">
        <v>2883</v>
      </c>
      <c r="E78" s="11">
        <v>12192</v>
      </c>
      <c r="F78" s="12"/>
    </row>
    <row r="79" spans="1:13">
      <c r="A79" s="6" t="s">
        <v>157</v>
      </c>
      <c r="B79" s="11">
        <v>16817</v>
      </c>
      <c r="C79" s="11">
        <v>2934</v>
      </c>
      <c r="D79" s="11">
        <v>2632</v>
      </c>
      <c r="E79" s="11">
        <v>11251</v>
      </c>
      <c r="F79" s="12"/>
    </row>
    <row r="80" spans="1:13">
      <c r="A80" t="s">
        <v>45</v>
      </c>
      <c r="B80" s="12"/>
      <c r="C80" s="12"/>
      <c r="D80" s="12"/>
      <c r="E80" s="12"/>
      <c r="F80" s="4"/>
      <c r="G80" s="12"/>
    </row>
    <row r="81" spans="1:6">
      <c r="A81" t="s">
        <v>99</v>
      </c>
      <c r="B81" s="4"/>
      <c r="C81" s="4"/>
      <c r="D81" s="4"/>
      <c r="E81" s="4"/>
      <c r="F81" s="4"/>
    </row>
    <row r="82" spans="1:6">
      <c r="A82" t="s">
        <v>130</v>
      </c>
      <c r="B82" s="4"/>
      <c r="C82" s="4"/>
      <c r="D82" s="4"/>
      <c r="E82" s="4"/>
      <c r="F82" s="4"/>
    </row>
    <row r="83" spans="1:6">
      <c r="B83" s="4"/>
      <c r="C83" s="4"/>
      <c r="D83" s="4"/>
      <c r="E83" s="4"/>
      <c r="F83" s="4"/>
    </row>
    <row r="84" spans="1:6">
      <c r="A84" t="s">
        <v>100</v>
      </c>
      <c r="B84" s="4"/>
      <c r="C84" s="4"/>
      <c r="D84" s="4"/>
      <c r="E84" s="4"/>
      <c r="F84" s="4"/>
    </row>
    <row r="85" spans="1:6">
      <c r="B85" s="14" t="s">
        <v>132</v>
      </c>
      <c r="C85" s="4"/>
      <c r="D85" s="4"/>
      <c r="E85" s="4"/>
      <c r="F85" s="4"/>
    </row>
    <row r="86" spans="1:6">
      <c r="A86" s="5" t="s">
        <v>101</v>
      </c>
      <c r="B86" s="5" t="s">
        <v>133</v>
      </c>
      <c r="C86" s="4"/>
      <c r="D86" s="4"/>
      <c r="E86" s="4"/>
      <c r="F86" s="4"/>
    </row>
    <row r="87" spans="1:6">
      <c r="A87" s="6" t="s">
        <v>103</v>
      </c>
      <c r="B87" s="15">
        <v>824</v>
      </c>
      <c r="C87" s="4"/>
      <c r="D87" s="4"/>
      <c r="E87" s="4"/>
      <c r="F87" s="4"/>
    </row>
    <row r="88" spans="1:6">
      <c r="A88" s="6" t="s">
        <v>39</v>
      </c>
      <c r="B88" s="15">
        <v>971</v>
      </c>
      <c r="C88" s="4"/>
      <c r="D88" s="4"/>
      <c r="E88" s="4"/>
      <c r="F88" s="4"/>
    </row>
    <row r="89" spans="1:6">
      <c r="A89" s="6" t="s">
        <v>16</v>
      </c>
      <c r="B89" s="11">
        <v>1193</v>
      </c>
      <c r="C89" s="4"/>
      <c r="D89" s="4"/>
      <c r="E89" s="4"/>
      <c r="F89" s="4"/>
    </row>
    <row r="90" spans="1:6">
      <c r="A90" s="6" t="s">
        <v>129</v>
      </c>
      <c r="B90" s="15">
        <v>646</v>
      </c>
      <c r="C90" s="4"/>
      <c r="D90" s="4"/>
      <c r="E90" s="4"/>
      <c r="F90" s="4"/>
    </row>
    <row r="91" spans="1:6">
      <c r="A91" s="6" t="s">
        <v>157</v>
      </c>
      <c r="B91" s="15">
        <v>578</v>
      </c>
      <c r="C91" s="4"/>
      <c r="D91" s="4"/>
      <c r="E91" s="4"/>
      <c r="F91" s="4"/>
    </row>
    <row r="92" spans="1:6">
      <c r="A92" t="s">
        <v>106</v>
      </c>
      <c r="B92" s="12"/>
      <c r="C92" s="4"/>
      <c r="D92" s="4"/>
      <c r="E92" s="4"/>
      <c r="F92" s="4"/>
    </row>
    <row r="93" spans="1:6">
      <c r="A93" t="s">
        <v>19</v>
      </c>
      <c r="B93" s="4"/>
      <c r="C93" s="4"/>
      <c r="D93" s="4"/>
      <c r="E93" s="4"/>
      <c r="F93" s="4"/>
    </row>
  </sheetData>
  <mergeCells count="13">
    <mergeCell ref="C4:E4"/>
    <mergeCell ref="C17:E17"/>
    <mergeCell ref="B32:D32"/>
    <mergeCell ref="A4:A5"/>
    <mergeCell ref="B4:B5"/>
    <mergeCell ref="F4:F5"/>
    <mergeCell ref="G4:G5"/>
    <mergeCell ref="A17:A18"/>
    <mergeCell ref="B17:B18"/>
    <mergeCell ref="F17:F18"/>
    <mergeCell ref="G17:G18"/>
    <mergeCell ref="A32:A33"/>
    <mergeCell ref="E32:E33"/>
  </mergeCells>
  <phoneticPr fontId="2"/>
  <pageMargins left="0.7" right="0.7" top="0.75" bottom="0.75" header="0.3" footer="0.3"/>
  <pageSetup paperSize="9"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Q44"/>
  <sheetViews>
    <sheetView topLeftCell="A27" zoomScale="102" zoomScaleNormal="102" workbookViewId="0">
      <selection activeCell="A25" sqref="A25:H44"/>
    </sheetView>
  </sheetViews>
  <sheetFormatPr defaultColWidth="9" defaultRowHeight="13.5"/>
  <cols>
    <col min="1" max="1" width="10.875" style="27" customWidth="1"/>
    <col min="2" max="16384" width="9" style="27"/>
  </cols>
  <sheetData>
    <row r="1" spans="1:14" ht="17.25">
      <c r="A1" s="28" t="s">
        <v>82</v>
      </c>
    </row>
    <row r="2" spans="1:14">
      <c r="A2" s="27"/>
    </row>
    <row r="3" spans="1:14" ht="13.5" customHeight="1">
      <c r="A3" s="27" t="s">
        <v>3</v>
      </c>
    </row>
    <row r="4" spans="1:14">
      <c r="A4" s="29" t="s">
        <v>5</v>
      </c>
      <c r="B4" s="31" t="s">
        <v>128</v>
      </c>
      <c r="C4" s="29" t="s">
        <v>34</v>
      </c>
      <c r="D4" s="29"/>
      <c r="E4" s="29"/>
    </row>
    <row r="5" spans="1:14">
      <c r="A5" s="29"/>
      <c r="B5" s="32"/>
      <c r="C5" s="29" t="s">
        <v>24</v>
      </c>
      <c r="D5" s="29" t="s">
        <v>8</v>
      </c>
      <c r="E5" s="29" t="s">
        <v>10</v>
      </c>
      <c r="N5" s="27" t="s">
        <v>153</v>
      </c>
    </row>
    <row r="6" spans="1:14">
      <c r="A6" s="29" t="s">
        <v>134</v>
      </c>
      <c r="B6" s="13">
        <v>15515</v>
      </c>
      <c r="C6" s="13">
        <v>41443</v>
      </c>
      <c r="D6" s="13">
        <v>19629</v>
      </c>
      <c r="E6" s="13">
        <v>21814</v>
      </c>
      <c r="N6" s="29" t="s">
        <v>145</v>
      </c>
    </row>
    <row r="7" spans="1:14">
      <c r="A7" s="29" t="s">
        <v>15</v>
      </c>
      <c r="B7" s="13">
        <v>15484</v>
      </c>
      <c r="C7" s="13">
        <v>40747</v>
      </c>
      <c r="D7" s="13">
        <v>19316</v>
      </c>
      <c r="E7" s="13">
        <v>21431</v>
      </c>
      <c r="N7" s="29" t="s">
        <v>147</v>
      </c>
    </row>
    <row r="8" spans="1:14">
      <c r="A8" s="29" t="s">
        <v>136</v>
      </c>
      <c r="B8" s="13">
        <v>15456</v>
      </c>
      <c r="C8" s="13">
        <v>40138</v>
      </c>
      <c r="D8" s="13">
        <v>19025</v>
      </c>
      <c r="E8" s="13">
        <v>21113</v>
      </c>
      <c r="N8" s="29" t="s">
        <v>148</v>
      </c>
    </row>
    <row r="9" spans="1:14">
      <c r="A9" s="29" t="s">
        <v>139</v>
      </c>
      <c r="B9" s="13">
        <v>15429</v>
      </c>
      <c r="C9" s="13">
        <v>39496</v>
      </c>
      <c r="D9" s="13">
        <v>18714</v>
      </c>
      <c r="E9" s="13">
        <v>20782</v>
      </c>
      <c r="N9" s="29" t="s">
        <v>149</v>
      </c>
    </row>
    <row r="10" spans="1:14">
      <c r="A10" s="29" t="s">
        <v>141</v>
      </c>
      <c r="B10" s="13">
        <v>15073</v>
      </c>
      <c r="C10" s="13">
        <v>38931</v>
      </c>
      <c r="D10" s="13">
        <v>18500</v>
      </c>
      <c r="E10" s="13">
        <v>20431</v>
      </c>
      <c r="N10" s="29" t="s">
        <v>150</v>
      </c>
    </row>
    <row r="11" spans="1:14">
      <c r="A11" s="29" t="s">
        <v>142</v>
      </c>
      <c r="B11" s="13">
        <v>15043</v>
      </c>
      <c r="C11" s="13">
        <v>38279</v>
      </c>
      <c r="D11" s="13">
        <v>18198</v>
      </c>
      <c r="E11" s="13">
        <v>20081</v>
      </c>
      <c r="N11" s="29" t="s">
        <v>102</v>
      </c>
    </row>
    <row r="12" spans="1:14">
      <c r="A12" s="29" t="s">
        <v>143</v>
      </c>
      <c r="B12" s="13">
        <v>15000</v>
      </c>
      <c r="C12" s="13">
        <v>37572</v>
      </c>
      <c r="D12" s="13">
        <v>17844</v>
      </c>
      <c r="E12" s="13">
        <v>19728</v>
      </c>
      <c r="N12" s="29" t="s">
        <v>151</v>
      </c>
    </row>
    <row r="13" spans="1:14">
      <c r="A13" s="29" t="s">
        <v>154</v>
      </c>
      <c r="B13" s="13">
        <v>14983</v>
      </c>
      <c r="C13" s="13">
        <v>36947</v>
      </c>
      <c r="D13" s="13">
        <v>17545</v>
      </c>
      <c r="E13" s="13">
        <v>19402</v>
      </c>
      <c r="N13" s="29" t="s">
        <v>156</v>
      </c>
    </row>
    <row r="14" spans="1:14">
      <c r="A14" s="29" t="s">
        <v>157</v>
      </c>
      <c r="B14" s="13">
        <v>14929</v>
      </c>
      <c r="C14" s="13">
        <v>36230</v>
      </c>
      <c r="D14" s="13">
        <v>17218</v>
      </c>
      <c r="E14" s="13">
        <v>19012</v>
      </c>
      <c r="N14" s="29" t="s">
        <v>159</v>
      </c>
    </row>
    <row r="15" spans="1:14">
      <c r="A15" s="29" t="s">
        <v>165</v>
      </c>
      <c r="B15" s="13">
        <v>14721</v>
      </c>
      <c r="C15" s="13">
        <v>35692</v>
      </c>
      <c r="D15" s="13">
        <v>16969</v>
      </c>
      <c r="E15" s="13">
        <v>18723</v>
      </c>
      <c r="N15" s="29" t="s">
        <v>166</v>
      </c>
    </row>
    <row r="16" spans="1:14">
      <c r="A16" s="29" t="s">
        <v>158</v>
      </c>
      <c r="B16" s="13">
        <v>14645</v>
      </c>
      <c r="C16" s="13">
        <v>34936</v>
      </c>
      <c r="D16" s="13">
        <v>16638</v>
      </c>
      <c r="E16" s="13">
        <v>18298</v>
      </c>
      <c r="N16" s="29" t="s">
        <v>168</v>
      </c>
    </row>
    <row r="17" spans="1:17">
      <c r="A17" s="29" t="s">
        <v>98</v>
      </c>
      <c r="B17" s="13">
        <v>14637</v>
      </c>
      <c r="C17" s="13">
        <v>34261</v>
      </c>
      <c r="D17" s="13">
        <v>16259</v>
      </c>
      <c r="E17" s="13">
        <v>18002</v>
      </c>
      <c r="N17" s="29" t="s">
        <v>127</v>
      </c>
    </row>
    <row r="18" spans="1:17">
      <c r="A18" s="29" t="s">
        <v>274</v>
      </c>
      <c r="B18" s="13">
        <v>14513</v>
      </c>
      <c r="C18" s="13">
        <v>33483</v>
      </c>
      <c r="D18" s="13">
        <v>15872</v>
      </c>
      <c r="E18" s="13">
        <v>17611</v>
      </c>
      <c r="N18" s="29" t="s">
        <v>275</v>
      </c>
    </row>
    <row r="19" spans="1:17">
      <c r="A19" s="29" t="s">
        <v>277</v>
      </c>
      <c r="B19" s="13">
        <v>14443</v>
      </c>
      <c r="C19" s="13">
        <v>32734</v>
      </c>
      <c r="D19" s="13">
        <v>15528</v>
      </c>
      <c r="E19" s="13">
        <v>17206</v>
      </c>
      <c r="N19" s="29" t="s">
        <v>278</v>
      </c>
    </row>
    <row r="20" spans="1:17">
      <c r="A20" s="29" t="s">
        <v>48</v>
      </c>
      <c r="B20" s="13">
        <v>14351</v>
      </c>
      <c r="C20" s="13">
        <v>32059</v>
      </c>
      <c r="D20" s="13">
        <v>15238</v>
      </c>
      <c r="E20" s="13">
        <v>16821</v>
      </c>
      <c r="N20" s="29" t="s">
        <v>280</v>
      </c>
    </row>
    <row r="21" spans="1:17">
      <c r="A21" s="27" t="s">
        <v>270</v>
      </c>
    </row>
    <row r="22" spans="1:17">
      <c r="A22" s="27" t="s">
        <v>271</v>
      </c>
    </row>
    <row r="23" spans="1:17" ht="13.15" customHeight="1">
      <c r="A23" s="30" t="s">
        <v>216</v>
      </c>
      <c r="B23" s="30"/>
      <c r="C23" s="30"/>
      <c r="D23" s="30"/>
      <c r="E23" s="30"/>
      <c r="F23" s="30"/>
      <c r="G23" s="34"/>
    </row>
    <row r="24" spans="1:17">
      <c r="A24" s="30"/>
      <c r="B24" s="30"/>
      <c r="C24" s="30"/>
      <c r="D24" s="30"/>
      <c r="E24" s="30"/>
      <c r="F24" s="30"/>
      <c r="G24" s="34"/>
    </row>
    <row r="25" spans="1:17">
      <c r="A25" s="27" t="s">
        <v>116</v>
      </c>
    </row>
    <row r="26" spans="1:17">
      <c r="G26" s="35" t="s">
        <v>96</v>
      </c>
    </row>
    <row r="27" spans="1:17">
      <c r="A27" s="29" t="s">
        <v>101</v>
      </c>
      <c r="B27" s="29" t="s">
        <v>112</v>
      </c>
      <c r="C27" s="29"/>
      <c r="D27" s="29"/>
      <c r="E27" s="29" t="s">
        <v>114</v>
      </c>
      <c r="F27" s="29"/>
      <c r="G27" s="29"/>
    </row>
    <row r="28" spans="1:17">
      <c r="A28" s="29"/>
      <c r="B28" s="29" t="s">
        <v>107</v>
      </c>
      <c r="C28" s="29" t="s">
        <v>108</v>
      </c>
      <c r="D28" s="29" t="s">
        <v>110</v>
      </c>
      <c r="E28" s="29" t="s">
        <v>109</v>
      </c>
      <c r="F28" s="29" t="s">
        <v>111</v>
      </c>
      <c r="G28" s="29" t="s">
        <v>110</v>
      </c>
      <c r="Q28" s="27" t="s">
        <v>153</v>
      </c>
    </row>
    <row r="29" spans="1:17">
      <c r="A29" s="29" t="s">
        <v>134</v>
      </c>
      <c r="B29" s="21">
        <v>203</v>
      </c>
      <c r="C29" s="21">
        <v>779</v>
      </c>
      <c r="D29" s="21">
        <v>-576</v>
      </c>
      <c r="E29" s="21">
        <v>1120</v>
      </c>
      <c r="F29" s="21">
        <v>1200</v>
      </c>
      <c r="G29" s="21">
        <v>-80</v>
      </c>
      <c r="Q29" s="29" t="s">
        <v>145</v>
      </c>
    </row>
    <row r="30" spans="1:17">
      <c r="A30" s="29" t="s">
        <v>15</v>
      </c>
      <c r="B30" s="21">
        <v>185</v>
      </c>
      <c r="C30" s="21">
        <v>729</v>
      </c>
      <c r="D30" s="21">
        <v>-544</v>
      </c>
      <c r="E30" s="21">
        <v>1117</v>
      </c>
      <c r="F30" s="21">
        <v>1195</v>
      </c>
      <c r="G30" s="21">
        <v>-78</v>
      </c>
      <c r="Q30" s="29" t="s">
        <v>147</v>
      </c>
    </row>
    <row r="31" spans="1:17">
      <c r="A31" s="29" t="s">
        <v>136</v>
      </c>
      <c r="B31" s="21">
        <v>208</v>
      </c>
      <c r="C31" s="21">
        <v>741</v>
      </c>
      <c r="D31" s="21">
        <v>-533</v>
      </c>
      <c r="E31" s="21">
        <v>1026</v>
      </c>
      <c r="F31" s="21">
        <v>1122</v>
      </c>
      <c r="G31" s="21">
        <v>-96</v>
      </c>
      <c r="Q31" s="29" t="s">
        <v>148</v>
      </c>
    </row>
    <row r="32" spans="1:17">
      <c r="A32" s="29" t="s">
        <v>139</v>
      </c>
      <c r="B32" s="21">
        <v>159</v>
      </c>
      <c r="C32" s="21">
        <v>733</v>
      </c>
      <c r="D32" s="21">
        <v>-574</v>
      </c>
      <c r="E32" s="21">
        <v>993</v>
      </c>
      <c r="F32" s="21">
        <v>1122</v>
      </c>
      <c r="G32" s="21">
        <v>-129</v>
      </c>
      <c r="Q32" s="29" t="s">
        <v>149</v>
      </c>
    </row>
    <row r="33" spans="1:17">
      <c r="A33" s="29" t="s">
        <v>141</v>
      </c>
      <c r="B33" s="21">
        <v>157</v>
      </c>
      <c r="C33" s="21">
        <v>740</v>
      </c>
      <c r="D33" s="21">
        <v>-583</v>
      </c>
      <c r="E33" s="21">
        <v>1063</v>
      </c>
      <c r="F33" s="21">
        <v>1085</v>
      </c>
      <c r="G33" s="21">
        <v>-22</v>
      </c>
      <c r="Q33" s="29" t="s">
        <v>150</v>
      </c>
    </row>
    <row r="34" spans="1:17">
      <c r="A34" s="29" t="s">
        <v>142</v>
      </c>
      <c r="B34" s="21">
        <v>131</v>
      </c>
      <c r="C34" s="21">
        <v>691</v>
      </c>
      <c r="D34" s="21">
        <v>-560</v>
      </c>
      <c r="E34" s="21">
        <v>984</v>
      </c>
      <c r="F34" s="21">
        <v>1165</v>
      </c>
      <c r="G34" s="21">
        <v>-181</v>
      </c>
      <c r="Q34" s="29" t="s">
        <v>102</v>
      </c>
    </row>
    <row r="35" spans="1:17">
      <c r="A35" s="29" t="s">
        <v>144</v>
      </c>
      <c r="B35" s="33">
        <v>119</v>
      </c>
      <c r="C35" s="33">
        <v>765</v>
      </c>
      <c r="D35" s="33">
        <v>-646</v>
      </c>
      <c r="E35" s="33">
        <v>1077</v>
      </c>
      <c r="F35" s="33">
        <v>1077</v>
      </c>
      <c r="G35" s="33">
        <v>0</v>
      </c>
      <c r="Q35" s="29" t="s">
        <v>151</v>
      </c>
    </row>
    <row r="36" spans="1:17">
      <c r="A36" s="29" t="s">
        <v>154</v>
      </c>
      <c r="B36" s="33">
        <v>95</v>
      </c>
      <c r="C36" s="33">
        <v>682</v>
      </c>
      <c r="D36" s="33">
        <v>-587</v>
      </c>
      <c r="E36" s="33">
        <v>990</v>
      </c>
      <c r="F36" s="33">
        <v>1040</v>
      </c>
      <c r="G36" s="33">
        <v>-50</v>
      </c>
      <c r="Q36" s="29" t="s">
        <v>156</v>
      </c>
    </row>
    <row r="37" spans="1:17">
      <c r="A37" s="29" t="s">
        <v>160</v>
      </c>
      <c r="B37" s="33">
        <v>101</v>
      </c>
      <c r="C37" s="33">
        <v>763</v>
      </c>
      <c r="D37" s="33">
        <v>-662</v>
      </c>
      <c r="E37" s="33">
        <v>941</v>
      </c>
      <c r="F37" s="33">
        <v>1004</v>
      </c>
      <c r="G37" s="33">
        <v>-63</v>
      </c>
      <c r="Q37" s="29" t="s">
        <v>159</v>
      </c>
    </row>
    <row r="38" spans="1:17">
      <c r="A38" s="29" t="s">
        <v>167</v>
      </c>
      <c r="B38" s="33">
        <v>92</v>
      </c>
      <c r="C38" s="33">
        <v>748</v>
      </c>
      <c r="D38" s="33">
        <v>-656</v>
      </c>
      <c r="E38" s="33">
        <v>906</v>
      </c>
      <c r="F38" s="33">
        <v>1006</v>
      </c>
      <c r="G38" s="33">
        <v>-100</v>
      </c>
      <c r="Q38" s="29" t="s">
        <v>166</v>
      </c>
    </row>
    <row r="39" spans="1:17">
      <c r="A39" s="29" t="s">
        <v>169</v>
      </c>
      <c r="B39" s="33">
        <v>97</v>
      </c>
      <c r="C39" s="33">
        <v>789</v>
      </c>
      <c r="D39" s="33">
        <v>-692</v>
      </c>
      <c r="E39" s="33">
        <v>1057</v>
      </c>
      <c r="F39" s="33">
        <v>1040</v>
      </c>
      <c r="G39" s="33">
        <v>17</v>
      </c>
      <c r="Q39" s="29" t="s">
        <v>168</v>
      </c>
    </row>
    <row r="40" spans="1:17">
      <c r="A40" s="29" t="s">
        <v>276</v>
      </c>
      <c r="B40" s="33">
        <v>92</v>
      </c>
      <c r="C40" s="33">
        <v>732</v>
      </c>
      <c r="D40" s="33">
        <v>-640</v>
      </c>
      <c r="E40" s="33">
        <v>946</v>
      </c>
      <c r="F40" s="33">
        <v>1073</v>
      </c>
      <c r="G40" s="33">
        <v>-127</v>
      </c>
      <c r="Q40" s="29" t="s">
        <v>127</v>
      </c>
    </row>
    <row r="41" spans="1:17">
      <c r="A41" s="29" t="s">
        <v>279</v>
      </c>
      <c r="B41" s="33">
        <v>73</v>
      </c>
      <c r="C41" s="33">
        <v>798</v>
      </c>
      <c r="D41" s="33">
        <v>-725</v>
      </c>
      <c r="E41" s="33">
        <v>884</v>
      </c>
      <c r="F41" s="33">
        <v>891</v>
      </c>
      <c r="G41" s="33">
        <v>-17</v>
      </c>
      <c r="Q41" s="29" t="s">
        <v>275</v>
      </c>
    </row>
    <row r="42" spans="1:17">
      <c r="A42" s="29" t="s">
        <v>137</v>
      </c>
      <c r="B42" s="33">
        <v>86</v>
      </c>
      <c r="C42" s="33">
        <v>785</v>
      </c>
      <c r="D42" s="33">
        <v>-699</v>
      </c>
      <c r="E42" s="33">
        <v>972</v>
      </c>
      <c r="F42" s="33">
        <v>934</v>
      </c>
      <c r="G42" s="33">
        <v>38</v>
      </c>
      <c r="Q42" s="29" t="s">
        <v>278</v>
      </c>
    </row>
    <row r="43" spans="1:17">
      <c r="A43" s="27" t="s">
        <v>269</v>
      </c>
    </row>
    <row r="44" spans="1:17">
      <c r="A44" s="27" t="s">
        <v>170</v>
      </c>
    </row>
  </sheetData>
  <mergeCells count="7">
    <mergeCell ref="C4:E4"/>
    <mergeCell ref="B27:D27"/>
    <mergeCell ref="E27:G27"/>
    <mergeCell ref="A4:A5"/>
    <mergeCell ref="B4:B5"/>
    <mergeCell ref="A23:F24"/>
    <mergeCell ref="A27:A28"/>
  </mergeCells>
  <phoneticPr fontId="2"/>
  <pageMargins left="0.25" right="0.25" top="0.75" bottom="0.75" header="0.3" footer="0.3"/>
  <pageSetup paperSize="9" scale="81" fitToWidth="1" fitToHeight="1" orientation="landscape"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K75"/>
  <sheetViews>
    <sheetView view="pageBreakPreview" topLeftCell="A65" zoomScale="95" zoomScaleNormal="85" zoomScaleSheetLayoutView="95" workbookViewId="0">
      <selection activeCell="A74" sqref="A74:D75"/>
    </sheetView>
  </sheetViews>
  <sheetFormatPr defaultColWidth="9" defaultRowHeight="17.100000000000001" customHeight="1"/>
  <cols>
    <col min="1" max="1" width="13" style="36" customWidth="1"/>
    <col min="2" max="5" width="8" style="36" customWidth="1"/>
    <col min="6" max="6" width="15.25" style="36" customWidth="1"/>
    <col min="7" max="10" width="7.625" style="36" customWidth="1"/>
    <col min="11" max="16384" width="9" style="36"/>
  </cols>
  <sheetData>
    <row r="1" spans="1:11" ht="18" customHeight="1">
      <c r="A1" s="38" t="s">
        <v>268</v>
      </c>
      <c r="B1" s="49"/>
      <c r="C1" s="39"/>
      <c r="D1" s="39"/>
      <c r="E1" s="39"/>
      <c r="F1" s="39"/>
      <c r="G1" s="39"/>
      <c r="H1" s="39"/>
      <c r="I1" s="39"/>
      <c r="J1" s="39"/>
      <c r="K1" s="39"/>
    </row>
    <row r="2" spans="1:11" ht="3" customHeight="1">
      <c r="A2" s="39"/>
      <c r="B2" s="39"/>
      <c r="C2" s="39"/>
      <c r="D2" s="39"/>
      <c r="E2" s="39"/>
      <c r="F2" s="39"/>
      <c r="G2" s="39"/>
      <c r="H2" s="64"/>
      <c r="I2" s="64"/>
      <c r="J2" s="64"/>
      <c r="K2" s="39"/>
    </row>
    <row r="3" spans="1:11" ht="15.6" customHeight="1">
      <c r="A3" s="40" t="s">
        <v>263</v>
      </c>
      <c r="B3" s="40" t="s">
        <v>172</v>
      </c>
      <c r="C3" s="40" t="s">
        <v>17</v>
      </c>
      <c r="D3" s="40" t="s">
        <v>8</v>
      </c>
      <c r="E3" s="40" t="s">
        <v>10</v>
      </c>
      <c r="F3" s="40" t="s">
        <v>263</v>
      </c>
      <c r="G3" s="40" t="s">
        <v>172</v>
      </c>
      <c r="H3" s="40" t="s">
        <v>17</v>
      </c>
      <c r="I3" s="40" t="s">
        <v>8</v>
      </c>
      <c r="J3" s="40" t="s">
        <v>10</v>
      </c>
      <c r="K3" s="39"/>
    </row>
    <row r="4" spans="1:11" ht="15.6" customHeight="1">
      <c r="A4" s="41"/>
      <c r="B4" s="50"/>
      <c r="C4" s="50"/>
      <c r="D4" s="50"/>
      <c r="E4" s="50"/>
      <c r="F4" s="58" t="s">
        <v>194</v>
      </c>
      <c r="G4" s="61">
        <v>77</v>
      </c>
      <c r="H4" s="61">
        <v>164</v>
      </c>
      <c r="I4" s="61">
        <v>76</v>
      </c>
      <c r="J4" s="61">
        <v>88</v>
      </c>
      <c r="K4" s="39"/>
    </row>
    <row r="5" spans="1:11" s="37" customFormat="1" ht="15.6" customHeight="1">
      <c r="A5" s="42" t="s">
        <v>17</v>
      </c>
      <c r="B5" s="51">
        <v>16867</v>
      </c>
      <c r="C5" s="51">
        <v>33832</v>
      </c>
      <c r="D5" s="51">
        <v>16241</v>
      </c>
      <c r="E5" s="54">
        <v>17591</v>
      </c>
      <c r="F5" s="42" t="s">
        <v>195</v>
      </c>
      <c r="G5" s="51">
        <v>69</v>
      </c>
      <c r="H5" s="51">
        <v>143</v>
      </c>
      <c r="I5" s="51">
        <v>79</v>
      </c>
      <c r="J5" s="51">
        <v>64</v>
      </c>
      <c r="K5" s="68"/>
    </row>
    <row r="6" spans="1:11" ht="15.6" customHeight="1">
      <c r="A6" s="41"/>
      <c r="B6" s="50"/>
      <c r="C6" s="50"/>
      <c r="D6" s="50"/>
      <c r="E6" s="55"/>
      <c r="F6" s="42" t="s">
        <v>38</v>
      </c>
      <c r="G6" s="51">
        <v>34</v>
      </c>
      <c r="H6" s="51">
        <v>71</v>
      </c>
      <c r="I6" s="51">
        <v>34</v>
      </c>
      <c r="J6" s="51">
        <v>37</v>
      </c>
      <c r="K6" s="39"/>
    </row>
    <row r="7" spans="1:11" ht="15.6" customHeight="1">
      <c r="A7" s="41" t="s">
        <v>264</v>
      </c>
      <c r="B7" s="52">
        <f>SUM(B8:B19)</f>
        <v>1949</v>
      </c>
      <c r="C7" s="52">
        <f>SUM(C8:C19)</f>
        <v>4060</v>
      </c>
      <c r="D7" s="52">
        <f>SUM(D8:D19)</f>
        <v>1958</v>
      </c>
      <c r="E7" s="52">
        <f>SUM(E8:E19)</f>
        <v>2102</v>
      </c>
      <c r="F7" s="42" t="s">
        <v>196</v>
      </c>
      <c r="G7" s="51">
        <v>34</v>
      </c>
      <c r="H7" s="51">
        <v>76</v>
      </c>
      <c r="I7" s="51">
        <v>36</v>
      </c>
      <c r="J7" s="51">
        <v>40</v>
      </c>
      <c r="K7" s="39"/>
    </row>
    <row r="8" spans="1:11" ht="15.6" customHeight="1">
      <c r="A8" s="42" t="s">
        <v>0</v>
      </c>
      <c r="B8" s="51">
        <v>240</v>
      </c>
      <c r="C8" s="51">
        <v>533</v>
      </c>
      <c r="D8" s="51">
        <v>253</v>
      </c>
      <c r="E8" s="54">
        <v>280</v>
      </c>
      <c r="F8" s="42" t="s">
        <v>197</v>
      </c>
      <c r="G8" s="51">
        <v>94</v>
      </c>
      <c r="H8" s="51">
        <v>184</v>
      </c>
      <c r="I8" s="51">
        <v>92</v>
      </c>
      <c r="J8" s="51">
        <v>92</v>
      </c>
      <c r="K8" s="39"/>
    </row>
    <row r="9" spans="1:11" ht="15.6" customHeight="1">
      <c r="A9" s="42" t="s">
        <v>174</v>
      </c>
      <c r="B9" s="51">
        <v>167</v>
      </c>
      <c r="C9" s="51">
        <v>349</v>
      </c>
      <c r="D9" s="51">
        <v>169</v>
      </c>
      <c r="E9" s="54">
        <v>180</v>
      </c>
      <c r="F9" s="42" t="s">
        <v>198</v>
      </c>
      <c r="G9" s="51">
        <v>150</v>
      </c>
      <c r="H9" s="51">
        <v>302</v>
      </c>
      <c r="I9" s="51">
        <v>140</v>
      </c>
      <c r="J9" s="51">
        <v>162</v>
      </c>
      <c r="K9" s="39"/>
    </row>
    <row r="10" spans="1:11" ht="15.6" customHeight="1">
      <c r="A10" s="42" t="s">
        <v>176</v>
      </c>
      <c r="B10" s="51">
        <v>503</v>
      </c>
      <c r="C10" s="51">
        <v>1060</v>
      </c>
      <c r="D10" s="51">
        <v>502</v>
      </c>
      <c r="E10" s="54">
        <v>558</v>
      </c>
      <c r="F10" s="42" t="s">
        <v>199</v>
      </c>
      <c r="G10" s="51">
        <v>32</v>
      </c>
      <c r="H10" s="51">
        <v>70</v>
      </c>
      <c r="I10" s="51">
        <v>41</v>
      </c>
      <c r="J10" s="51">
        <v>29</v>
      </c>
      <c r="K10" s="39"/>
    </row>
    <row r="11" spans="1:11" ht="15.6" customHeight="1">
      <c r="A11" s="42" t="s">
        <v>177</v>
      </c>
      <c r="B11" s="51">
        <v>481</v>
      </c>
      <c r="C11" s="51">
        <v>986</v>
      </c>
      <c r="D11" s="51">
        <v>492</v>
      </c>
      <c r="E11" s="54">
        <v>494</v>
      </c>
      <c r="F11" s="44" t="s">
        <v>200</v>
      </c>
      <c r="G11" s="53" t="s">
        <v>272</v>
      </c>
      <c r="H11" s="53" t="s">
        <v>272</v>
      </c>
      <c r="I11" s="53" t="s">
        <v>272</v>
      </c>
      <c r="J11" s="53" t="s">
        <v>272</v>
      </c>
      <c r="K11" s="39"/>
    </row>
    <row r="12" spans="1:11" ht="15.6" customHeight="1">
      <c r="A12" s="42" t="s">
        <v>178</v>
      </c>
      <c r="B12" s="51">
        <v>77</v>
      </c>
      <c r="C12" s="51">
        <v>170</v>
      </c>
      <c r="D12" s="51">
        <v>90</v>
      </c>
      <c r="E12" s="54">
        <v>80</v>
      </c>
      <c r="F12" s="59"/>
      <c r="G12" s="62"/>
      <c r="H12" s="62"/>
      <c r="I12" s="62"/>
      <c r="J12" s="65"/>
      <c r="K12" s="39"/>
    </row>
    <row r="13" spans="1:11" ht="15.6" customHeight="1">
      <c r="A13" s="42" t="s">
        <v>179</v>
      </c>
      <c r="B13" s="51">
        <v>209</v>
      </c>
      <c r="C13" s="51">
        <v>417</v>
      </c>
      <c r="D13" s="51">
        <v>193</v>
      </c>
      <c r="E13" s="54">
        <v>224</v>
      </c>
      <c r="F13" s="41" t="s">
        <v>266</v>
      </c>
      <c r="G13" s="52">
        <f>SUM(G14:G32)</f>
        <v>1618</v>
      </c>
      <c r="H13" s="52">
        <f>SUM(H14:H32)</f>
        <v>3790</v>
      </c>
      <c r="I13" s="52">
        <f>SUM(I14:I32)</f>
        <v>1842</v>
      </c>
      <c r="J13" s="52">
        <f>SUM(J14:J32)</f>
        <v>1948</v>
      </c>
      <c r="K13" s="39"/>
    </row>
    <row r="14" spans="1:11" ht="15.6" customHeight="1">
      <c r="A14" s="42" t="s">
        <v>181</v>
      </c>
      <c r="B14" s="51">
        <v>96</v>
      </c>
      <c r="C14" s="51">
        <v>203</v>
      </c>
      <c r="D14" s="51">
        <v>87</v>
      </c>
      <c r="E14" s="54">
        <v>116</v>
      </c>
      <c r="F14" s="58" t="s">
        <v>201</v>
      </c>
      <c r="G14" s="61">
        <v>42</v>
      </c>
      <c r="H14" s="61">
        <v>96</v>
      </c>
      <c r="I14" s="61">
        <v>48</v>
      </c>
      <c r="J14" s="61">
        <v>48</v>
      </c>
      <c r="K14" s="39"/>
    </row>
    <row r="15" spans="1:11" ht="15.6" customHeight="1">
      <c r="A15" s="42" t="s">
        <v>182</v>
      </c>
      <c r="B15" s="51">
        <v>55</v>
      </c>
      <c r="C15" s="51">
        <v>96</v>
      </c>
      <c r="D15" s="51">
        <v>51</v>
      </c>
      <c r="E15" s="54">
        <v>45</v>
      </c>
      <c r="F15" s="42" t="s">
        <v>202</v>
      </c>
      <c r="G15" s="51">
        <v>116</v>
      </c>
      <c r="H15" s="51">
        <v>245</v>
      </c>
      <c r="I15" s="51">
        <v>124</v>
      </c>
      <c r="J15" s="51">
        <v>121</v>
      </c>
      <c r="K15" s="39"/>
    </row>
    <row r="16" spans="1:11" ht="15.6" customHeight="1">
      <c r="A16" s="42" t="s">
        <v>183</v>
      </c>
      <c r="B16" s="51">
        <v>69</v>
      </c>
      <c r="C16" s="51">
        <v>136</v>
      </c>
      <c r="D16" s="51">
        <v>69</v>
      </c>
      <c r="E16" s="54">
        <v>67</v>
      </c>
      <c r="F16" s="42" t="s">
        <v>25</v>
      </c>
      <c r="G16" s="51">
        <v>117</v>
      </c>
      <c r="H16" s="51">
        <v>304</v>
      </c>
      <c r="I16" s="51">
        <v>143</v>
      </c>
      <c r="J16" s="51">
        <v>161</v>
      </c>
      <c r="K16" s="39"/>
    </row>
    <row r="17" spans="1:11" ht="15.6" customHeight="1">
      <c r="A17" s="42" t="s">
        <v>184</v>
      </c>
      <c r="B17" s="51">
        <v>12</v>
      </c>
      <c r="C17" s="51">
        <v>34</v>
      </c>
      <c r="D17" s="51">
        <v>15</v>
      </c>
      <c r="E17" s="54">
        <v>19</v>
      </c>
      <c r="F17" s="42" t="s">
        <v>20</v>
      </c>
      <c r="G17" s="51">
        <v>98</v>
      </c>
      <c r="H17" s="51">
        <v>259</v>
      </c>
      <c r="I17" s="51">
        <v>116</v>
      </c>
      <c r="J17" s="51">
        <v>143</v>
      </c>
      <c r="K17" s="39"/>
    </row>
    <row r="18" spans="1:11" ht="15.6" customHeight="1">
      <c r="A18" s="42" t="s">
        <v>92</v>
      </c>
      <c r="B18" s="51">
        <v>11</v>
      </c>
      <c r="C18" s="51">
        <v>23</v>
      </c>
      <c r="D18" s="51">
        <v>12</v>
      </c>
      <c r="E18" s="54">
        <v>11</v>
      </c>
      <c r="F18" s="42" t="s">
        <v>203</v>
      </c>
      <c r="G18" s="51">
        <v>70</v>
      </c>
      <c r="H18" s="51">
        <v>167</v>
      </c>
      <c r="I18" s="51">
        <v>77</v>
      </c>
      <c r="J18" s="51">
        <v>90</v>
      </c>
      <c r="K18" s="39"/>
    </row>
    <row r="19" spans="1:11" ht="15.6" customHeight="1">
      <c r="A19" s="42" t="s">
        <v>185</v>
      </c>
      <c r="B19" s="51">
        <v>29</v>
      </c>
      <c r="C19" s="51">
        <v>53</v>
      </c>
      <c r="D19" s="51">
        <v>25</v>
      </c>
      <c r="E19" s="54">
        <v>28</v>
      </c>
      <c r="F19" s="42" t="s">
        <v>204</v>
      </c>
      <c r="G19" s="51">
        <v>100</v>
      </c>
      <c r="H19" s="51">
        <v>205</v>
      </c>
      <c r="I19" s="51">
        <v>98</v>
      </c>
      <c r="J19" s="51">
        <v>107</v>
      </c>
      <c r="K19" s="39"/>
    </row>
    <row r="20" spans="1:11" ht="15.6" customHeight="1">
      <c r="A20" s="43"/>
      <c r="B20" s="50"/>
      <c r="C20" s="50"/>
      <c r="D20" s="50"/>
      <c r="E20" s="55"/>
      <c r="F20" s="42" t="s">
        <v>205</v>
      </c>
      <c r="G20" s="51">
        <v>52</v>
      </c>
      <c r="H20" s="51">
        <v>118</v>
      </c>
      <c r="I20" s="51">
        <v>58</v>
      </c>
      <c r="J20" s="51">
        <v>60</v>
      </c>
      <c r="K20" s="39"/>
    </row>
    <row r="21" spans="1:11" ht="15.6" customHeight="1">
      <c r="A21" s="41" t="s">
        <v>265</v>
      </c>
      <c r="B21" s="52">
        <f>SUM(B22:B32)+SUM(G4:G11)</f>
        <v>2204</v>
      </c>
      <c r="C21" s="52">
        <f>SUM(C22:C32)+SUM(H4:H11)</f>
        <v>4498</v>
      </c>
      <c r="D21" s="52">
        <f>SUM(D22:D32)+SUM(I4:I11)</f>
        <v>2183</v>
      </c>
      <c r="E21" s="52">
        <f>SUM(E22:E32)+SUM(J4:J11)</f>
        <v>2315</v>
      </c>
      <c r="F21" s="42" t="s">
        <v>206</v>
      </c>
      <c r="G21" s="51">
        <v>150</v>
      </c>
      <c r="H21" s="51">
        <v>385</v>
      </c>
      <c r="I21" s="51">
        <v>191</v>
      </c>
      <c r="J21" s="51">
        <v>194</v>
      </c>
      <c r="K21" s="39"/>
    </row>
    <row r="22" spans="1:11" ht="15.6" customHeight="1">
      <c r="A22" s="42" t="s">
        <v>186</v>
      </c>
      <c r="B22" s="51">
        <v>346</v>
      </c>
      <c r="C22" s="51">
        <v>708</v>
      </c>
      <c r="D22" s="51">
        <v>343</v>
      </c>
      <c r="E22" s="54">
        <v>365</v>
      </c>
      <c r="F22" s="42" t="s">
        <v>207</v>
      </c>
      <c r="G22" s="51">
        <v>46</v>
      </c>
      <c r="H22" s="51">
        <v>105</v>
      </c>
      <c r="I22" s="51">
        <v>54</v>
      </c>
      <c r="J22" s="51">
        <v>51</v>
      </c>
      <c r="K22" s="39"/>
    </row>
    <row r="23" spans="1:11" ht="15.6" customHeight="1">
      <c r="A23" s="42" t="s">
        <v>26</v>
      </c>
      <c r="B23" s="51">
        <v>422</v>
      </c>
      <c r="C23" s="51">
        <v>840</v>
      </c>
      <c r="D23" s="51">
        <v>414</v>
      </c>
      <c r="E23" s="54">
        <v>426</v>
      </c>
      <c r="F23" s="42" t="s">
        <v>208</v>
      </c>
      <c r="G23" s="51">
        <v>45</v>
      </c>
      <c r="H23" s="51">
        <v>105</v>
      </c>
      <c r="I23" s="51">
        <v>48</v>
      </c>
      <c r="J23" s="51">
        <v>57</v>
      </c>
      <c r="K23" s="39"/>
    </row>
    <row r="24" spans="1:11" ht="15.6" customHeight="1">
      <c r="A24" s="42" t="s">
        <v>188</v>
      </c>
      <c r="B24" s="51">
        <v>106</v>
      </c>
      <c r="C24" s="51">
        <v>237</v>
      </c>
      <c r="D24" s="51">
        <v>107</v>
      </c>
      <c r="E24" s="54">
        <v>130</v>
      </c>
      <c r="F24" s="42" t="s">
        <v>209</v>
      </c>
      <c r="G24" s="51">
        <v>41</v>
      </c>
      <c r="H24" s="51">
        <v>93</v>
      </c>
      <c r="I24" s="51">
        <v>43</v>
      </c>
      <c r="J24" s="51">
        <v>50</v>
      </c>
      <c r="K24" s="39"/>
    </row>
    <row r="25" spans="1:11" ht="15.6" customHeight="1">
      <c r="A25" s="42" t="s">
        <v>189</v>
      </c>
      <c r="B25" s="51">
        <v>385</v>
      </c>
      <c r="C25" s="51">
        <v>805</v>
      </c>
      <c r="D25" s="51">
        <v>373</v>
      </c>
      <c r="E25" s="54">
        <v>432</v>
      </c>
      <c r="F25" s="42" t="s">
        <v>211</v>
      </c>
      <c r="G25" s="51">
        <v>20</v>
      </c>
      <c r="H25" s="51">
        <v>48</v>
      </c>
      <c r="I25" s="51">
        <v>24</v>
      </c>
      <c r="J25" s="51">
        <v>24</v>
      </c>
      <c r="K25" s="39"/>
    </row>
    <row r="26" spans="1:11" ht="15.6" customHeight="1">
      <c r="A26" s="42" t="s">
        <v>41</v>
      </c>
      <c r="B26" s="51">
        <v>65</v>
      </c>
      <c r="C26" s="51">
        <v>121</v>
      </c>
      <c r="D26" s="51">
        <v>66</v>
      </c>
      <c r="E26" s="54">
        <v>55</v>
      </c>
      <c r="F26" s="42" t="s">
        <v>173</v>
      </c>
      <c r="G26" s="51">
        <v>47</v>
      </c>
      <c r="H26" s="51">
        <v>131</v>
      </c>
      <c r="I26" s="51">
        <v>66</v>
      </c>
      <c r="J26" s="51">
        <v>65</v>
      </c>
      <c r="K26" s="39"/>
    </row>
    <row r="27" spans="1:11" ht="15.6" customHeight="1">
      <c r="A27" s="42" t="s">
        <v>135</v>
      </c>
      <c r="B27" s="51">
        <v>43</v>
      </c>
      <c r="C27" s="51">
        <v>70</v>
      </c>
      <c r="D27" s="51">
        <v>37</v>
      </c>
      <c r="E27" s="54">
        <v>33</v>
      </c>
      <c r="F27" s="42" t="s">
        <v>6</v>
      </c>
      <c r="G27" s="51">
        <v>218</v>
      </c>
      <c r="H27" s="51">
        <v>491</v>
      </c>
      <c r="I27" s="51">
        <v>244</v>
      </c>
      <c r="J27" s="51">
        <v>247</v>
      </c>
      <c r="K27" s="39"/>
    </row>
    <row r="28" spans="1:11" ht="15.6" customHeight="1">
      <c r="A28" s="42" t="s">
        <v>190</v>
      </c>
      <c r="B28" s="51">
        <v>89</v>
      </c>
      <c r="C28" s="51">
        <v>186</v>
      </c>
      <c r="D28" s="51">
        <v>93</v>
      </c>
      <c r="E28" s="54">
        <v>93</v>
      </c>
      <c r="F28" s="42" t="s">
        <v>155</v>
      </c>
      <c r="G28" s="51">
        <v>143</v>
      </c>
      <c r="H28" s="51">
        <v>303</v>
      </c>
      <c r="I28" s="51">
        <v>156</v>
      </c>
      <c r="J28" s="51">
        <v>147</v>
      </c>
      <c r="K28" s="39"/>
    </row>
    <row r="29" spans="1:11" ht="15.6" customHeight="1">
      <c r="A29" s="42" t="s">
        <v>95</v>
      </c>
      <c r="B29" s="51">
        <v>102</v>
      </c>
      <c r="C29" s="51">
        <v>192</v>
      </c>
      <c r="D29" s="51">
        <v>94</v>
      </c>
      <c r="E29" s="54">
        <v>98</v>
      </c>
      <c r="F29" s="42" t="s">
        <v>80</v>
      </c>
      <c r="G29" s="51">
        <v>66</v>
      </c>
      <c r="H29" s="51">
        <v>159</v>
      </c>
      <c r="I29" s="51">
        <v>75</v>
      </c>
      <c r="J29" s="51">
        <v>84</v>
      </c>
      <c r="K29" s="39"/>
    </row>
    <row r="30" spans="1:11" ht="15.6" customHeight="1">
      <c r="A30" s="42" t="s">
        <v>152</v>
      </c>
      <c r="B30" s="51">
        <v>43</v>
      </c>
      <c r="C30" s="51">
        <v>84</v>
      </c>
      <c r="D30" s="51">
        <v>38</v>
      </c>
      <c r="E30" s="54">
        <v>46</v>
      </c>
      <c r="F30" s="42" t="s">
        <v>212</v>
      </c>
      <c r="G30" s="51">
        <v>62</v>
      </c>
      <c r="H30" s="51">
        <v>143</v>
      </c>
      <c r="I30" s="51">
        <v>71</v>
      </c>
      <c r="J30" s="51">
        <v>72</v>
      </c>
      <c r="K30" s="39"/>
    </row>
    <row r="31" spans="1:11" ht="15.6" customHeight="1">
      <c r="A31" s="42" t="s">
        <v>192</v>
      </c>
      <c r="B31" s="51">
        <v>0</v>
      </c>
      <c r="C31" s="51">
        <v>0</v>
      </c>
      <c r="D31" s="51">
        <v>0</v>
      </c>
      <c r="E31" s="54">
        <v>0</v>
      </c>
      <c r="F31" s="42" t="s">
        <v>214</v>
      </c>
      <c r="G31" s="51">
        <v>68</v>
      </c>
      <c r="H31" s="51">
        <v>153</v>
      </c>
      <c r="I31" s="51">
        <v>75</v>
      </c>
      <c r="J31" s="51">
        <v>78</v>
      </c>
      <c r="K31" s="39"/>
    </row>
    <row r="32" spans="1:11" ht="15.6" customHeight="1">
      <c r="A32" s="44" t="s">
        <v>193</v>
      </c>
      <c r="B32" s="53">
        <v>113</v>
      </c>
      <c r="C32" s="53">
        <v>245</v>
      </c>
      <c r="D32" s="53">
        <v>120</v>
      </c>
      <c r="E32" s="56">
        <v>125</v>
      </c>
      <c r="F32" s="44" t="s">
        <v>215</v>
      </c>
      <c r="G32" s="53">
        <v>117</v>
      </c>
      <c r="H32" s="53">
        <v>280</v>
      </c>
      <c r="I32" s="53">
        <v>131</v>
      </c>
      <c r="J32" s="53">
        <v>149</v>
      </c>
      <c r="K32" s="39"/>
    </row>
    <row r="33" spans="1:11" ht="15.6" customHeight="1">
      <c r="A33" s="45" t="s">
        <v>66</v>
      </c>
      <c r="B33" s="45"/>
      <c r="C33" s="45"/>
      <c r="D33" s="45"/>
      <c r="E33" s="45"/>
      <c r="F33" s="45"/>
      <c r="G33" s="45"/>
      <c r="H33" s="45"/>
      <c r="I33" s="45"/>
      <c r="J33" s="45"/>
      <c r="K33" s="39"/>
    </row>
    <row r="34" spans="1:11" ht="15.6" customHeight="1">
      <c r="A34" s="46" t="s">
        <v>273</v>
      </c>
      <c r="B34" s="46"/>
      <c r="C34" s="46"/>
      <c r="D34" s="46"/>
      <c r="E34" s="46"/>
      <c r="F34" s="46"/>
      <c r="G34" s="46"/>
      <c r="H34" s="46"/>
      <c r="I34" s="46"/>
      <c r="J34" s="46"/>
      <c r="K34" s="39"/>
    </row>
    <row r="35" spans="1:11" ht="15.6" customHeight="1">
      <c r="A35" s="47"/>
      <c r="B35" s="47"/>
      <c r="C35" s="47"/>
      <c r="D35" s="47"/>
      <c r="E35" s="47"/>
      <c r="F35" s="47"/>
      <c r="G35" s="47"/>
      <c r="H35" s="47"/>
      <c r="I35" s="47"/>
      <c r="J35" s="47"/>
      <c r="K35" s="39"/>
    </row>
    <row r="36" spans="1:11" ht="17.100000000000001" customHeight="1">
      <c r="A36" s="48" t="s">
        <v>263</v>
      </c>
      <c r="B36" s="48" t="s">
        <v>172</v>
      </c>
      <c r="C36" s="48" t="s">
        <v>17</v>
      </c>
      <c r="D36" s="48" t="s">
        <v>8</v>
      </c>
      <c r="E36" s="48" t="s">
        <v>10</v>
      </c>
      <c r="F36" s="48" t="s">
        <v>263</v>
      </c>
      <c r="G36" s="48" t="s">
        <v>172</v>
      </c>
      <c r="H36" s="48" t="s">
        <v>17</v>
      </c>
      <c r="I36" s="48" t="s">
        <v>8</v>
      </c>
      <c r="J36" s="48" t="s">
        <v>10</v>
      </c>
      <c r="K36" s="39"/>
    </row>
    <row r="37" spans="1:11" ht="17.100000000000001" customHeight="1">
      <c r="A37" s="41" t="s">
        <v>227</v>
      </c>
      <c r="B37" s="52">
        <f>SUM(B38:B41)</f>
        <v>2268</v>
      </c>
      <c r="C37" s="52">
        <f>SUM(C38:C41)</f>
        <v>4048</v>
      </c>
      <c r="D37" s="52">
        <f>SUM(D38:D41)</f>
        <v>1887</v>
      </c>
      <c r="E37" s="57">
        <f>SUM(E38:E41)</f>
        <v>2161</v>
      </c>
      <c r="F37" s="58" t="s">
        <v>246</v>
      </c>
      <c r="G37" s="61">
        <v>102</v>
      </c>
      <c r="H37" s="61">
        <v>215</v>
      </c>
      <c r="I37" s="61">
        <v>102</v>
      </c>
      <c r="J37" s="61">
        <v>113</v>
      </c>
      <c r="K37" s="39"/>
    </row>
    <row r="38" spans="1:11" ht="17.100000000000001" customHeight="1">
      <c r="A38" s="42" t="s">
        <v>31</v>
      </c>
      <c r="B38" s="51">
        <v>167</v>
      </c>
      <c r="C38" s="51">
        <v>295</v>
      </c>
      <c r="D38" s="51">
        <v>139</v>
      </c>
      <c r="E38" s="54">
        <v>156</v>
      </c>
      <c r="F38" s="42" t="s">
        <v>237</v>
      </c>
      <c r="G38" s="51">
        <v>22</v>
      </c>
      <c r="H38" s="51">
        <v>44</v>
      </c>
      <c r="I38" s="51">
        <v>22</v>
      </c>
      <c r="J38" s="51">
        <v>22</v>
      </c>
      <c r="K38" s="39"/>
    </row>
    <row r="39" spans="1:11" ht="17.100000000000001" customHeight="1">
      <c r="A39" s="42" t="s">
        <v>217</v>
      </c>
      <c r="B39" s="51">
        <v>1253</v>
      </c>
      <c r="C39" s="51">
        <v>2233</v>
      </c>
      <c r="D39" s="51">
        <v>1046</v>
      </c>
      <c r="E39" s="54">
        <v>1187</v>
      </c>
      <c r="F39" s="42" t="s">
        <v>74</v>
      </c>
      <c r="G39" s="51">
        <v>61</v>
      </c>
      <c r="H39" s="51">
        <v>128</v>
      </c>
      <c r="I39" s="51">
        <v>68</v>
      </c>
      <c r="J39" s="51">
        <v>60</v>
      </c>
      <c r="K39" s="39"/>
    </row>
    <row r="40" spans="1:11" ht="17.100000000000001" customHeight="1">
      <c r="A40" s="42" t="s">
        <v>218</v>
      </c>
      <c r="B40" s="51">
        <v>668</v>
      </c>
      <c r="C40" s="51">
        <v>1188</v>
      </c>
      <c r="D40" s="51">
        <v>534</v>
      </c>
      <c r="E40" s="54">
        <v>654</v>
      </c>
      <c r="F40" s="42" t="s">
        <v>243</v>
      </c>
      <c r="G40" s="51">
        <v>112</v>
      </c>
      <c r="H40" s="51">
        <v>226</v>
      </c>
      <c r="I40" s="51">
        <v>112</v>
      </c>
      <c r="J40" s="51">
        <v>114</v>
      </c>
      <c r="K40" s="39"/>
    </row>
    <row r="41" spans="1:11" ht="17.100000000000001" customHeight="1">
      <c r="A41" s="42" t="s">
        <v>219</v>
      </c>
      <c r="B41" s="51">
        <v>180</v>
      </c>
      <c r="C41" s="51">
        <v>332</v>
      </c>
      <c r="D41" s="51">
        <v>168</v>
      </c>
      <c r="E41" s="54">
        <v>164</v>
      </c>
      <c r="F41" s="42" t="s">
        <v>222</v>
      </c>
      <c r="G41" s="51">
        <v>18</v>
      </c>
      <c r="H41" s="51">
        <v>34</v>
      </c>
      <c r="I41" s="51">
        <v>18</v>
      </c>
      <c r="J41" s="51">
        <v>16</v>
      </c>
      <c r="K41" s="39"/>
    </row>
    <row r="42" spans="1:11" ht="17.100000000000001" customHeight="1">
      <c r="A42" s="43"/>
      <c r="B42" s="50"/>
      <c r="C42" s="50"/>
      <c r="D42" s="50"/>
      <c r="E42" s="50"/>
      <c r="F42" s="42" t="s">
        <v>247</v>
      </c>
      <c r="G42" s="51">
        <v>104</v>
      </c>
      <c r="H42" s="51">
        <v>174</v>
      </c>
      <c r="I42" s="51">
        <v>69</v>
      </c>
      <c r="J42" s="51">
        <v>105</v>
      </c>
      <c r="K42" s="39"/>
    </row>
    <row r="43" spans="1:11" ht="17.100000000000001" customHeight="1">
      <c r="A43" s="41" t="s">
        <v>104</v>
      </c>
      <c r="B43" s="52">
        <f>SUM(B44:B60)</f>
        <v>4631</v>
      </c>
      <c r="C43" s="52">
        <f>SUM(C44:C60)</f>
        <v>9096</v>
      </c>
      <c r="D43" s="52">
        <f>SUM(D44:D60)</f>
        <v>4337</v>
      </c>
      <c r="E43" s="57">
        <f>SUM(E44:E60)</f>
        <v>4759</v>
      </c>
      <c r="F43" s="42" t="s">
        <v>233</v>
      </c>
      <c r="G43" s="51">
        <v>18</v>
      </c>
      <c r="H43" s="51">
        <v>40</v>
      </c>
      <c r="I43" s="51">
        <v>20</v>
      </c>
      <c r="J43" s="51">
        <v>20</v>
      </c>
      <c r="K43" s="39"/>
    </row>
    <row r="44" spans="1:11" ht="17.100000000000001" customHeight="1">
      <c r="A44" s="42" t="s">
        <v>138</v>
      </c>
      <c r="B44" s="51">
        <v>204</v>
      </c>
      <c r="C44" s="51">
        <v>426</v>
      </c>
      <c r="D44" s="51">
        <v>205</v>
      </c>
      <c r="E44" s="54">
        <v>221</v>
      </c>
      <c r="F44" s="42" t="s">
        <v>248</v>
      </c>
      <c r="G44" s="51">
        <v>166</v>
      </c>
      <c r="H44" s="51">
        <v>310</v>
      </c>
      <c r="I44" s="51">
        <v>149</v>
      </c>
      <c r="J44" s="51">
        <v>161</v>
      </c>
      <c r="K44" s="39"/>
    </row>
    <row r="45" spans="1:11" ht="17.100000000000001" customHeight="1">
      <c r="A45" s="42" t="s">
        <v>220</v>
      </c>
      <c r="B45" s="51">
        <v>190</v>
      </c>
      <c r="C45" s="51">
        <v>385</v>
      </c>
      <c r="D45" s="51">
        <v>190</v>
      </c>
      <c r="E45" s="54">
        <v>195</v>
      </c>
      <c r="F45" s="42" t="s">
        <v>146</v>
      </c>
      <c r="G45" s="51">
        <v>129</v>
      </c>
      <c r="H45" s="51">
        <v>221</v>
      </c>
      <c r="I45" s="51">
        <v>119</v>
      </c>
      <c r="J45" s="51">
        <v>102</v>
      </c>
      <c r="K45" s="39"/>
    </row>
    <row r="46" spans="1:11" ht="17.100000000000001" customHeight="1">
      <c r="A46" s="42" t="s">
        <v>221</v>
      </c>
      <c r="B46" s="51">
        <v>191</v>
      </c>
      <c r="C46" s="51">
        <v>393</v>
      </c>
      <c r="D46" s="51">
        <v>176</v>
      </c>
      <c r="E46" s="54">
        <v>217</v>
      </c>
      <c r="F46" s="44" t="s">
        <v>37</v>
      </c>
      <c r="G46" s="53">
        <v>44</v>
      </c>
      <c r="H46" s="53">
        <v>44</v>
      </c>
      <c r="I46" s="53">
        <v>33</v>
      </c>
      <c r="J46" s="53">
        <v>11</v>
      </c>
      <c r="K46" s="39"/>
    </row>
    <row r="47" spans="1:11" ht="17.100000000000001" customHeight="1">
      <c r="A47" s="42" t="s">
        <v>223</v>
      </c>
      <c r="B47" s="51">
        <v>174</v>
      </c>
      <c r="C47" s="51">
        <v>309</v>
      </c>
      <c r="D47" s="51">
        <v>146</v>
      </c>
      <c r="E47" s="54">
        <v>163</v>
      </c>
      <c r="F47" s="60"/>
      <c r="G47" s="45"/>
      <c r="H47" s="45"/>
      <c r="I47" s="45"/>
      <c r="J47" s="66"/>
      <c r="K47" s="39"/>
    </row>
    <row r="48" spans="1:11" ht="17.100000000000001" customHeight="1">
      <c r="A48" s="42" t="s">
        <v>224</v>
      </c>
      <c r="B48" s="51">
        <v>135</v>
      </c>
      <c r="C48" s="51">
        <v>256</v>
      </c>
      <c r="D48" s="51">
        <v>123</v>
      </c>
      <c r="E48" s="54">
        <v>133</v>
      </c>
      <c r="F48" s="44"/>
      <c r="G48" s="63"/>
      <c r="H48" s="63"/>
      <c r="I48" s="63"/>
      <c r="J48" s="67"/>
      <c r="K48" s="39"/>
    </row>
    <row r="49" spans="1:11" ht="17.100000000000001" customHeight="1">
      <c r="A49" s="42" t="s">
        <v>226</v>
      </c>
      <c r="B49" s="51">
        <v>188</v>
      </c>
      <c r="C49" s="51">
        <v>364</v>
      </c>
      <c r="D49" s="51">
        <v>178</v>
      </c>
      <c r="E49" s="54">
        <v>186</v>
      </c>
      <c r="F49" s="41" t="s">
        <v>210</v>
      </c>
      <c r="G49" s="52">
        <f>SUM(G50:G73)</f>
        <v>1999</v>
      </c>
      <c r="H49" s="52">
        <f>SUM(H50:H73)</f>
        <v>3988</v>
      </c>
      <c r="I49" s="52">
        <f>SUM(I50:I73)</f>
        <v>1900</v>
      </c>
      <c r="J49" s="52">
        <f>SUM(J50:J73)</f>
        <v>2088</v>
      </c>
      <c r="K49" s="39"/>
    </row>
    <row r="50" spans="1:11" ht="17.100000000000001" customHeight="1">
      <c r="A50" s="42" t="s">
        <v>229</v>
      </c>
      <c r="B50" s="51">
        <v>475</v>
      </c>
      <c r="C50" s="51">
        <v>854</v>
      </c>
      <c r="D50" s="51">
        <v>389</v>
      </c>
      <c r="E50" s="54">
        <v>465</v>
      </c>
      <c r="F50" s="58" t="s">
        <v>249</v>
      </c>
      <c r="G50" s="61">
        <v>191</v>
      </c>
      <c r="H50" s="61">
        <v>368</v>
      </c>
      <c r="I50" s="61">
        <v>189</v>
      </c>
      <c r="J50" s="61">
        <v>179</v>
      </c>
      <c r="K50" s="39"/>
    </row>
    <row r="51" spans="1:11" ht="17.100000000000001" customHeight="1">
      <c r="A51" s="42" t="s">
        <v>230</v>
      </c>
      <c r="B51" s="51">
        <v>686</v>
      </c>
      <c r="C51" s="51">
        <v>1390</v>
      </c>
      <c r="D51" s="51">
        <v>646</v>
      </c>
      <c r="E51" s="54">
        <v>744</v>
      </c>
      <c r="F51" s="42" t="s">
        <v>250</v>
      </c>
      <c r="G51" s="51">
        <v>145</v>
      </c>
      <c r="H51" s="51">
        <v>296</v>
      </c>
      <c r="I51" s="51">
        <v>149</v>
      </c>
      <c r="J51" s="51">
        <v>147</v>
      </c>
      <c r="K51" s="39"/>
    </row>
    <row r="52" spans="1:11" ht="17.100000000000001" customHeight="1">
      <c r="A52" s="42" t="s">
        <v>231</v>
      </c>
      <c r="B52" s="51">
        <v>441</v>
      </c>
      <c r="C52" s="51">
        <v>869</v>
      </c>
      <c r="D52" s="51">
        <v>398</v>
      </c>
      <c r="E52" s="54">
        <v>471</v>
      </c>
      <c r="F52" s="42" t="s">
        <v>251</v>
      </c>
      <c r="G52" s="51">
        <v>264</v>
      </c>
      <c r="H52" s="51">
        <v>451</v>
      </c>
      <c r="I52" s="51">
        <v>186</v>
      </c>
      <c r="J52" s="51">
        <v>265</v>
      </c>
      <c r="K52" s="39"/>
    </row>
    <row r="53" spans="1:11" ht="17.100000000000001" customHeight="1">
      <c r="A53" s="42" t="s">
        <v>50</v>
      </c>
      <c r="B53" s="51">
        <v>111</v>
      </c>
      <c r="C53" s="51">
        <v>226</v>
      </c>
      <c r="D53" s="51">
        <v>111</v>
      </c>
      <c r="E53" s="54">
        <v>115</v>
      </c>
      <c r="F53" s="42" t="s">
        <v>252</v>
      </c>
      <c r="G53" s="51">
        <v>179</v>
      </c>
      <c r="H53" s="51">
        <v>326</v>
      </c>
      <c r="I53" s="51">
        <v>159</v>
      </c>
      <c r="J53" s="51">
        <v>167</v>
      </c>
      <c r="K53" s="39"/>
    </row>
    <row r="54" spans="1:11" ht="17.100000000000001" customHeight="1">
      <c r="A54" s="42" t="s">
        <v>232</v>
      </c>
      <c r="B54" s="51">
        <v>101</v>
      </c>
      <c r="C54" s="51">
        <v>210</v>
      </c>
      <c r="D54" s="51">
        <v>105</v>
      </c>
      <c r="E54" s="54">
        <v>105</v>
      </c>
      <c r="F54" s="42" t="s">
        <v>253</v>
      </c>
      <c r="G54" s="51">
        <v>117</v>
      </c>
      <c r="H54" s="51">
        <v>233</v>
      </c>
      <c r="I54" s="51">
        <v>103</v>
      </c>
      <c r="J54" s="51">
        <v>130</v>
      </c>
      <c r="K54" s="39"/>
    </row>
    <row r="55" spans="1:11" ht="17.100000000000001" customHeight="1">
      <c r="A55" s="42" t="s">
        <v>234</v>
      </c>
      <c r="B55" s="51">
        <v>47</v>
      </c>
      <c r="C55" s="51">
        <v>85</v>
      </c>
      <c r="D55" s="51">
        <v>43</v>
      </c>
      <c r="E55" s="54">
        <v>42</v>
      </c>
      <c r="F55" s="42" t="s">
        <v>97</v>
      </c>
      <c r="G55" s="51">
        <v>109</v>
      </c>
      <c r="H55" s="51">
        <v>228</v>
      </c>
      <c r="I55" s="51">
        <v>110</v>
      </c>
      <c r="J55" s="51">
        <v>118</v>
      </c>
      <c r="K55" s="39"/>
    </row>
    <row r="56" spans="1:11" ht="17.100000000000001" customHeight="1">
      <c r="A56" s="42" t="s">
        <v>180</v>
      </c>
      <c r="B56" s="51">
        <v>1053</v>
      </c>
      <c r="C56" s="51">
        <v>2082</v>
      </c>
      <c r="D56" s="51">
        <v>999</v>
      </c>
      <c r="E56" s="54">
        <v>1083</v>
      </c>
      <c r="F56" s="42" t="s">
        <v>175</v>
      </c>
      <c r="G56" s="51">
        <v>153</v>
      </c>
      <c r="H56" s="51">
        <v>286</v>
      </c>
      <c r="I56" s="51">
        <v>163</v>
      </c>
      <c r="J56" s="51">
        <v>123</v>
      </c>
      <c r="K56" s="39"/>
    </row>
    <row r="57" spans="1:11" ht="17.100000000000001" customHeight="1">
      <c r="A57" s="42" t="s">
        <v>235</v>
      </c>
      <c r="B57" s="51">
        <v>119</v>
      </c>
      <c r="C57" s="51">
        <v>182</v>
      </c>
      <c r="D57" s="51">
        <v>96</v>
      </c>
      <c r="E57" s="54">
        <v>86</v>
      </c>
      <c r="F57" s="42" t="s">
        <v>14</v>
      </c>
      <c r="G57" s="51" t="s">
        <v>272</v>
      </c>
      <c r="H57" s="51" t="s">
        <v>272</v>
      </c>
      <c r="I57" s="51" t="s">
        <v>272</v>
      </c>
      <c r="J57" s="51" t="s">
        <v>272</v>
      </c>
      <c r="K57" s="39"/>
    </row>
    <row r="58" spans="1:11" ht="17.100000000000001" customHeight="1">
      <c r="A58" s="42" t="s">
        <v>191</v>
      </c>
      <c r="B58" s="51">
        <v>354</v>
      </c>
      <c r="C58" s="51">
        <v>735</v>
      </c>
      <c r="D58" s="51">
        <v>361</v>
      </c>
      <c r="E58" s="54">
        <v>374</v>
      </c>
      <c r="F58" s="42" t="s">
        <v>115</v>
      </c>
      <c r="G58" s="51">
        <v>106</v>
      </c>
      <c r="H58" s="51">
        <v>214</v>
      </c>
      <c r="I58" s="51">
        <v>102</v>
      </c>
      <c r="J58" s="51">
        <v>112</v>
      </c>
      <c r="K58" s="39"/>
    </row>
    <row r="59" spans="1:11" ht="17.100000000000001" customHeight="1">
      <c r="A59" s="42" t="s">
        <v>79</v>
      </c>
      <c r="B59" s="51">
        <v>119</v>
      </c>
      <c r="C59" s="51">
        <v>235</v>
      </c>
      <c r="D59" s="51">
        <v>124</v>
      </c>
      <c r="E59" s="54">
        <v>111</v>
      </c>
      <c r="F59" s="42" t="s">
        <v>254</v>
      </c>
      <c r="G59" s="51">
        <v>14</v>
      </c>
      <c r="H59" s="51">
        <v>41</v>
      </c>
      <c r="I59" s="51">
        <v>21</v>
      </c>
      <c r="J59" s="51">
        <v>20</v>
      </c>
      <c r="K59" s="39"/>
    </row>
    <row r="60" spans="1:11" ht="17.100000000000001" customHeight="1">
      <c r="A60" s="42" t="s">
        <v>236</v>
      </c>
      <c r="B60" s="51">
        <v>43</v>
      </c>
      <c r="C60" s="51">
        <v>95</v>
      </c>
      <c r="D60" s="51">
        <v>47</v>
      </c>
      <c r="E60" s="54">
        <v>48</v>
      </c>
      <c r="F60" s="42" t="s">
        <v>255</v>
      </c>
      <c r="G60" s="51">
        <v>19</v>
      </c>
      <c r="H60" s="51">
        <v>34</v>
      </c>
      <c r="I60" s="51">
        <v>17</v>
      </c>
      <c r="J60" s="51">
        <v>17</v>
      </c>
      <c r="K60" s="39"/>
    </row>
    <row r="61" spans="1:11" ht="17.100000000000001" customHeight="1">
      <c r="A61" s="43"/>
      <c r="B61" s="50"/>
      <c r="C61" s="50"/>
      <c r="D61" s="50"/>
      <c r="E61" s="55"/>
      <c r="F61" s="42" t="s">
        <v>256</v>
      </c>
      <c r="G61" s="51">
        <v>9</v>
      </c>
      <c r="H61" s="51">
        <v>12</v>
      </c>
      <c r="I61" s="51">
        <v>5</v>
      </c>
      <c r="J61" s="51">
        <v>7</v>
      </c>
      <c r="K61" s="39"/>
    </row>
    <row r="62" spans="1:11" ht="17.100000000000001" customHeight="1">
      <c r="A62" s="41" t="s">
        <v>267</v>
      </c>
      <c r="B62" s="52">
        <f>SUM(B63:B73)+SUM(G37:G46)</f>
        <v>2192</v>
      </c>
      <c r="C62" s="52">
        <f>SUM(C63:C73)+SUM(H37:H46)</f>
        <v>4338</v>
      </c>
      <c r="D62" s="52">
        <f>SUM(D63:D73)+SUM(I37:I46)</f>
        <v>2127</v>
      </c>
      <c r="E62" s="52">
        <f>SUM(E63:E73)+SUM(J37:J46)</f>
        <v>2211</v>
      </c>
      <c r="F62" s="42" t="s">
        <v>61</v>
      </c>
      <c r="G62" s="51">
        <v>25</v>
      </c>
      <c r="H62" s="51">
        <v>51</v>
      </c>
      <c r="I62" s="51">
        <v>26</v>
      </c>
      <c r="J62" s="51">
        <v>25</v>
      </c>
      <c r="K62" s="39"/>
    </row>
    <row r="63" spans="1:11" ht="17.100000000000001" customHeight="1">
      <c r="A63" s="42" t="s">
        <v>238</v>
      </c>
      <c r="B63" s="51">
        <v>181</v>
      </c>
      <c r="C63" s="51">
        <v>329</v>
      </c>
      <c r="D63" s="51">
        <v>168</v>
      </c>
      <c r="E63" s="54">
        <v>161</v>
      </c>
      <c r="F63" s="42" t="s">
        <v>257</v>
      </c>
      <c r="G63" s="51">
        <v>76</v>
      </c>
      <c r="H63" s="51">
        <v>180</v>
      </c>
      <c r="I63" s="51">
        <v>90</v>
      </c>
      <c r="J63" s="51">
        <v>90</v>
      </c>
      <c r="K63" s="39"/>
    </row>
    <row r="64" spans="1:11" ht="17.100000000000001" customHeight="1">
      <c r="A64" s="42" t="s">
        <v>228</v>
      </c>
      <c r="B64" s="51">
        <v>304</v>
      </c>
      <c r="C64" s="51">
        <v>634</v>
      </c>
      <c r="D64" s="51">
        <v>319</v>
      </c>
      <c r="E64" s="54">
        <v>315</v>
      </c>
      <c r="F64" s="42" t="s">
        <v>187</v>
      </c>
      <c r="G64" s="51" t="s">
        <v>272</v>
      </c>
      <c r="H64" s="51" t="s">
        <v>272</v>
      </c>
      <c r="I64" s="51" t="s">
        <v>272</v>
      </c>
      <c r="J64" s="51" t="s">
        <v>272</v>
      </c>
      <c r="K64" s="39"/>
    </row>
    <row r="65" spans="1:11" ht="17.100000000000001" customHeight="1">
      <c r="A65" s="42" t="s">
        <v>239</v>
      </c>
      <c r="B65" s="51">
        <v>26</v>
      </c>
      <c r="C65" s="51">
        <v>58</v>
      </c>
      <c r="D65" s="51">
        <v>28</v>
      </c>
      <c r="E65" s="54">
        <v>30</v>
      </c>
      <c r="F65" s="42" t="s">
        <v>258</v>
      </c>
      <c r="G65" s="51">
        <v>136</v>
      </c>
      <c r="H65" s="51">
        <v>293</v>
      </c>
      <c r="I65" s="51">
        <v>137</v>
      </c>
      <c r="J65" s="51">
        <v>156</v>
      </c>
      <c r="K65" s="39"/>
    </row>
    <row r="66" spans="1:11" ht="17.100000000000001" customHeight="1">
      <c r="A66" s="42" t="s">
        <v>240</v>
      </c>
      <c r="B66" s="51">
        <v>20</v>
      </c>
      <c r="C66" s="51">
        <v>47</v>
      </c>
      <c r="D66" s="51">
        <v>23</v>
      </c>
      <c r="E66" s="54">
        <v>24</v>
      </c>
      <c r="F66" s="42" t="s">
        <v>259</v>
      </c>
      <c r="G66" s="51">
        <v>82</v>
      </c>
      <c r="H66" s="51">
        <v>177</v>
      </c>
      <c r="I66" s="51">
        <v>86</v>
      </c>
      <c r="J66" s="51">
        <v>91</v>
      </c>
      <c r="K66" s="39"/>
    </row>
    <row r="67" spans="1:11" ht="17.100000000000001" customHeight="1">
      <c r="A67" s="42" t="s">
        <v>241</v>
      </c>
      <c r="B67" s="51">
        <v>28</v>
      </c>
      <c r="C67" s="51">
        <v>54</v>
      </c>
      <c r="D67" s="51">
        <v>30</v>
      </c>
      <c r="E67" s="54">
        <v>24</v>
      </c>
      <c r="F67" s="42" t="s">
        <v>261</v>
      </c>
      <c r="G67" s="51" t="s">
        <v>272</v>
      </c>
      <c r="H67" s="51" t="s">
        <v>272</v>
      </c>
      <c r="I67" s="51" t="s">
        <v>272</v>
      </c>
      <c r="J67" s="51" t="s">
        <v>272</v>
      </c>
      <c r="K67" s="39"/>
    </row>
    <row r="68" spans="1:11" ht="17.100000000000001" customHeight="1">
      <c r="A68" s="42" t="s">
        <v>171</v>
      </c>
      <c r="B68" s="51">
        <v>180</v>
      </c>
      <c r="C68" s="51">
        <v>409</v>
      </c>
      <c r="D68" s="51">
        <v>205</v>
      </c>
      <c r="E68" s="54">
        <v>204</v>
      </c>
      <c r="F68" s="42" t="s">
        <v>262</v>
      </c>
      <c r="G68" s="51">
        <v>156</v>
      </c>
      <c r="H68" s="51">
        <v>321</v>
      </c>
      <c r="I68" s="51">
        <v>138</v>
      </c>
      <c r="J68" s="51">
        <v>183</v>
      </c>
      <c r="K68" s="39"/>
    </row>
    <row r="69" spans="1:11" ht="17.100000000000001" customHeight="1">
      <c r="A69" s="42" t="s">
        <v>225</v>
      </c>
      <c r="B69" s="51">
        <v>297</v>
      </c>
      <c r="C69" s="51">
        <v>646</v>
      </c>
      <c r="D69" s="51">
        <v>302</v>
      </c>
      <c r="E69" s="54">
        <v>344</v>
      </c>
      <c r="F69" s="42" t="s">
        <v>123</v>
      </c>
      <c r="G69" s="51">
        <v>176</v>
      </c>
      <c r="H69" s="51">
        <v>378</v>
      </c>
      <c r="I69" s="51">
        <v>175</v>
      </c>
      <c r="J69" s="51">
        <v>203</v>
      </c>
      <c r="K69" s="39"/>
    </row>
    <row r="70" spans="1:11" ht="17.100000000000001" customHeight="1">
      <c r="A70" s="42" t="s">
        <v>131</v>
      </c>
      <c r="B70" s="51">
        <v>178</v>
      </c>
      <c r="C70" s="51">
        <v>351</v>
      </c>
      <c r="D70" s="51">
        <v>170</v>
      </c>
      <c r="E70" s="54">
        <v>181</v>
      </c>
      <c r="F70" s="42" t="s">
        <v>140</v>
      </c>
      <c r="G70" s="51">
        <v>42</v>
      </c>
      <c r="H70" s="51">
        <v>99</v>
      </c>
      <c r="I70" s="51">
        <v>44</v>
      </c>
      <c r="J70" s="51">
        <v>55</v>
      </c>
      <c r="K70" s="39"/>
    </row>
    <row r="71" spans="1:11" ht="17.100000000000001" customHeight="1">
      <c r="A71" s="42" t="s">
        <v>242</v>
      </c>
      <c r="B71" s="51">
        <v>59</v>
      </c>
      <c r="C71" s="51">
        <v>133</v>
      </c>
      <c r="D71" s="51">
        <v>67</v>
      </c>
      <c r="E71" s="54">
        <v>66</v>
      </c>
      <c r="F71" s="42" t="s">
        <v>260</v>
      </c>
      <c r="G71" s="51">
        <v>0</v>
      </c>
      <c r="H71" s="51">
        <v>0</v>
      </c>
      <c r="I71" s="51">
        <v>0</v>
      </c>
      <c r="J71" s="51">
        <v>0</v>
      </c>
      <c r="K71" s="39"/>
    </row>
    <row r="72" spans="1:11" ht="17.100000000000001" customHeight="1">
      <c r="A72" s="42" t="s">
        <v>244</v>
      </c>
      <c r="B72" s="51">
        <v>42</v>
      </c>
      <c r="C72" s="51">
        <v>92</v>
      </c>
      <c r="D72" s="51">
        <v>44</v>
      </c>
      <c r="E72" s="54">
        <v>48</v>
      </c>
      <c r="F72" s="42" t="s">
        <v>113</v>
      </c>
      <c r="G72" s="51" t="s">
        <v>272</v>
      </c>
      <c r="H72" s="51" t="s">
        <v>272</v>
      </c>
      <c r="I72" s="51" t="s">
        <v>272</v>
      </c>
      <c r="J72" s="51" t="s">
        <v>272</v>
      </c>
      <c r="K72" s="39"/>
    </row>
    <row r="73" spans="1:11" ht="17.100000000000001" customHeight="1">
      <c r="A73" s="44" t="s">
        <v>245</v>
      </c>
      <c r="B73" s="53">
        <v>101</v>
      </c>
      <c r="C73" s="53">
        <v>149</v>
      </c>
      <c r="D73" s="53">
        <v>59</v>
      </c>
      <c r="E73" s="56">
        <v>90</v>
      </c>
      <c r="F73" s="44" t="s">
        <v>213</v>
      </c>
      <c r="G73" s="53">
        <v>0</v>
      </c>
      <c r="H73" s="53">
        <v>0</v>
      </c>
      <c r="I73" s="53">
        <v>0</v>
      </c>
      <c r="J73" s="53">
        <v>0</v>
      </c>
      <c r="K73" s="39"/>
    </row>
    <row r="74" spans="1:11" ht="17.100000000000001" customHeight="1">
      <c r="A74" s="39" t="s">
        <v>66</v>
      </c>
      <c r="B74" s="39"/>
      <c r="C74" s="39"/>
      <c r="D74" s="39"/>
      <c r="E74" s="39"/>
      <c r="F74" s="39"/>
      <c r="G74" s="39"/>
      <c r="H74" s="39"/>
      <c r="I74" s="39"/>
      <c r="J74" s="39"/>
      <c r="K74" s="39"/>
    </row>
    <row r="75" spans="1:11" ht="17.100000000000001" customHeight="1">
      <c r="A75" s="36" t="s">
        <v>273</v>
      </c>
    </row>
  </sheetData>
  <mergeCells count="1">
    <mergeCell ref="H2:J2"/>
  </mergeCells>
  <phoneticPr fontId="2"/>
  <pageMargins left="0.59055118110236227" right="0" top="0.78740157480314965" bottom="0.78740157480314965" header="0.51200000000000001" footer="0.51200000000000001"/>
  <pageSetup paperSize="9" fitToWidth="1" fitToHeight="1" orientation="portrait" usePrinterDefaults="1" horizontalDpi="1200" verticalDpi="1200" r:id="rId1"/>
  <headerFooter alignWithMargins="0"/>
  <rowBreaks count="1" manualBreakCount="1">
    <brk id="35" max="9"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国勢調査人口</vt:lpstr>
      <vt:lpstr>住民基本台帳人口</vt:lpstr>
      <vt:lpstr>町丁字別人口</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南房総市役所</dc:creator>
  <cp:lastModifiedBy>鈴木　尚哉</cp:lastModifiedBy>
  <cp:lastPrinted>2023-03-15T04:43:33Z</cp:lastPrinted>
  <dcterms:created xsi:type="dcterms:W3CDTF">2016-12-09T00:44:41Z</dcterms:created>
  <dcterms:modified xsi:type="dcterms:W3CDTF">2026-10-14T02:08:31Z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2026-10-14T02:08:31Z</vt:filetime>
  </property>
</Properties>
</file>